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05" yWindow="-45" windowWidth="15480" windowHeight="11640"/>
  </bookViews>
  <sheets>
    <sheet name="2010-11 Regatta Calendar" sheetId="3" r:id="rId1"/>
  </sheets>
  <definedNames>
    <definedName name="_xlnm.Print_Area" localSheetId="0">'2010-11 Regatta Calendar'!$A$1:$AE$195</definedName>
  </definedNames>
  <calcPr calcId="125725"/>
</workbook>
</file>

<file path=xl/calcChain.xml><?xml version="1.0" encoding="utf-8"?>
<calcChain xmlns="http://schemas.openxmlformats.org/spreadsheetml/2006/main">
  <c r="C15" i="3"/>
  <c r="C14"/>
  <c r="C13" s="1"/>
  <c r="C12" s="1"/>
  <c r="C11" s="1"/>
  <c r="C10" s="1"/>
  <c r="P68"/>
  <c r="R68"/>
  <c r="C75"/>
  <c r="C76"/>
  <c r="C77" s="1"/>
  <c r="P135"/>
  <c r="C142"/>
  <c r="C143"/>
  <c r="C144" s="1"/>
  <c r="C170"/>
  <c r="C171"/>
  <c r="C172"/>
  <c r="C180"/>
  <c r="C181"/>
  <c r="C182" s="1"/>
  <c r="C173"/>
  <c r="C175" s="1"/>
  <c r="C78"/>
  <c r="C80" s="1"/>
  <c r="C174"/>
  <c r="C79"/>
  <c r="C176" l="1"/>
  <c r="C177"/>
  <c r="C178" s="1"/>
  <c r="C82"/>
  <c r="C81"/>
  <c r="C183"/>
  <c r="C145"/>
  <c r="C147" l="1"/>
  <c r="C146"/>
  <c r="C184"/>
  <c r="C185"/>
  <c r="C186" s="1"/>
  <c r="C84"/>
  <c r="C83"/>
  <c r="C86" l="1"/>
  <c r="C85"/>
  <c r="C149"/>
  <c r="C148"/>
  <c r="C151" l="1"/>
  <c r="C150"/>
  <c r="C90"/>
  <c r="C87"/>
  <c r="C92" l="1"/>
  <c r="C91"/>
  <c r="C153"/>
  <c r="C152"/>
  <c r="C155" l="1"/>
  <c r="C154"/>
  <c r="C95"/>
  <c r="C93"/>
  <c r="C96" l="1"/>
  <c r="C97"/>
  <c r="C156"/>
  <c r="C157"/>
  <c r="C159" l="1"/>
  <c r="C158"/>
  <c r="C98"/>
  <c r="C100"/>
  <c r="C103" l="1"/>
  <c r="C101"/>
  <c r="C163"/>
  <c r="C160"/>
  <c r="C162" l="1"/>
  <c r="C161" s="1"/>
  <c r="C164"/>
  <c r="C165"/>
  <c r="C104"/>
  <c r="C105"/>
  <c r="C106" l="1"/>
  <c r="C107"/>
  <c r="C167"/>
  <c r="C168" s="1"/>
  <c r="C166"/>
  <c r="C108" l="1"/>
  <c r="C109"/>
  <c r="C110" l="1"/>
  <c r="C111"/>
  <c r="C112" l="1"/>
  <c r="C113"/>
  <c r="C114" s="1"/>
  <c r="C116" s="1"/>
  <c r="C117" l="1"/>
  <c r="C118"/>
  <c r="C120" l="1"/>
  <c r="C119"/>
  <c r="C122" l="1"/>
  <c r="C121"/>
  <c r="C124" l="1"/>
  <c r="C123"/>
  <c r="C125" l="1"/>
  <c r="C126"/>
  <c r="C128" l="1"/>
  <c r="C127"/>
  <c r="C130" l="1"/>
  <c r="C131" s="1"/>
  <c r="C129"/>
</calcChain>
</file>

<file path=xl/comments1.xml><?xml version="1.0" encoding="utf-8"?>
<comments xmlns="http://schemas.openxmlformats.org/spreadsheetml/2006/main">
  <authors>
    <author>Roger</author>
  </authors>
  <commentList>
    <comment ref="Q46" authorId="0">
      <text>
        <r>
          <rPr>
            <b/>
            <sz val="8"/>
            <color indexed="81"/>
            <rFont val="Tahoma"/>
            <family val="2"/>
          </rPr>
          <t>Venue booked by Marleen on 23/04/09</t>
        </r>
      </text>
    </comment>
    <comment ref="Q177" authorId="0">
      <text>
        <r>
          <rPr>
            <b/>
            <sz val="8"/>
            <color indexed="81"/>
            <rFont val="Tahoma"/>
            <family val="2"/>
          </rPr>
          <t>Venue booked by Marleen on 23/04/09</t>
        </r>
      </text>
    </comment>
  </commentList>
</comments>
</file>

<file path=xl/sharedStrings.xml><?xml version="1.0" encoding="utf-8"?>
<sst xmlns="http://schemas.openxmlformats.org/spreadsheetml/2006/main" count="740" uniqueCount="218">
  <si>
    <t>Event</t>
  </si>
  <si>
    <t>Who</t>
  </si>
  <si>
    <t>Host</t>
  </si>
  <si>
    <t>All</t>
  </si>
  <si>
    <t>Wemmer</t>
  </si>
  <si>
    <t>Buffalo</t>
  </si>
  <si>
    <t>Long Row</t>
  </si>
  <si>
    <t>Where</t>
  </si>
  <si>
    <t>Roodeplaat</t>
  </si>
  <si>
    <t>SR</t>
  </si>
  <si>
    <t>NR</t>
  </si>
  <si>
    <t>NCR</t>
  </si>
  <si>
    <t>LCR</t>
  </si>
  <si>
    <t>All J19</t>
  </si>
  <si>
    <t>Kowie River</t>
  </si>
  <si>
    <t>Vaal River</t>
  </si>
  <si>
    <t xml:space="preserve"> </t>
  </si>
  <si>
    <t>Ebenezer</t>
  </si>
  <si>
    <t>Old Eds</t>
  </si>
  <si>
    <t>Buffalo River</t>
  </si>
  <si>
    <t>FISA/Other Events</t>
  </si>
  <si>
    <t>RVR Stewards</t>
  </si>
  <si>
    <t>Local Championship Regatta</t>
  </si>
  <si>
    <t>National Championship Regatta</t>
  </si>
  <si>
    <t>WCR</t>
  </si>
  <si>
    <t>J16, J19</t>
  </si>
  <si>
    <t>Misverstand</t>
  </si>
  <si>
    <t>Knysna Halfway</t>
  </si>
  <si>
    <t>Knysna</t>
  </si>
  <si>
    <t>Head of the Dam</t>
  </si>
  <si>
    <t>Coaches Conference</t>
  </si>
  <si>
    <t>LR</t>
  </si>
  <si>
    <t>Status</t>
  </si>
  <si>
    <t>FISA</t>
  </si>
  <si>
    <t>Local Regatta</t>
  </si>
  <si>
    <t>GAUTENG</t>
  </si>
  <si>
    <t>EASTERN CAPE</t>
  </si>
  <si>
    <t>WESTERN CAPE</t>
  </si>
  <si>
    <t>USSAR</t>
  </si>
  <si>
    <t>Venue</t>
  </si>
  <si>
    <t>Students</t>
  </si>
  <si>
    <t>Date</t>
  </si>
  <si>
    <t>National Regatta</t>
  </si>
  <si>
    <t>IR</t>
  </si>
  <si>
    <t>Canoe event</t>
  </si>
  <si>
    <t>School Camp</t>
  </si>
  <si>
    <t>Indoor Rowing Event</t>
  </si>
  <si>
    <t>Sun</t>
  </si>
  <si>
    <t>Wed</t>
  </si>
  <si>
    <t>Thu</t>
  </si>
  <si>
    <t>Fri</t>
  </si>
  <si>
    <t>Sat</t>
  </si>
  <si>
    <t>Selbourne Sprints</t>
  </si>
  <si>
    <t>ECRA / ELBA</t>
  </si>
  <si>
    <t>SA  Senior Champs</t>
  </si>
  <si>
    <t>RowSA / GRA</t>
  </si>
  <si>
    <t>Old Mutual Schools Boat Race</t>
  </si>
  <si>
    <t>River Vaal Regatta "RVR"</t>
  </si>
  <si>
    <t>Legends</t>
  </si>
  <si>
    <t>Social Regatta</t>
  </si>
  <si>
    <t>FISA International Event</t>
  </si>
  <si>
    <t>September 2010</t>
  </si>
  <si>
    <t>WP Boat Race</t>
  </si>
  <si>
    <t>J14, J15, J16 &amp; J19</t>
  </si>
  <si>
    <t>UCT / Maties</t>
  </si>
  <si>
    <t>Zeekoevlei Sprints</t>
  </si>
  <si>
    <t>Zeekoevlei</t>
  </si>
  <si>
    <t>Bishops</t>
  </si>
  <si>
    <t>Cape Sprint Regatta</t>
  </si>
  <si>
    <t>Snr &amp; Mast</t>
  </si>
  <si>
    <t>Elgin</t>
  </si>
  <si>
    <t>Somerset</t>
  </si>
  <si>
    <t>UCT</t>
  </si>
  <si>
    <t>Knysna Heads Race</t>
  </si>
  <si>
    <t>J19</t>
  </si>
  <si>
    <t>Somerset Indoor</t>
  </si>
  <si>
    <t>Elgin RC</t>
  </si>
  <si>
    <t>Wemmer Sprints</t>
  </si>
  <si>
    <t>Wemmer Pan</t>
  </si>
  <si>
    <t>KZN Champs</t>
  </si>
  <si>
    <t>All Juniors</t>
  </si>
  <si>
    <t>Hilton</t>
  </si>
  <si>
    <t>Albert Falls</t>
  </si>
  <si>
    <t>SASRU/St Andrews</t>
  </si>
  <si>
    <t>VLC Sprints</t>
  </si>
  <si>
    <t>Juniors and Seniors</t>
  </si>
  <si>
    <t>VLC</t>
  </si>
  <si>
    <t>GRA - Masters</t>
  </si>
  <si>
    <t>Masters</t>
  </si>
  <si>
    <t>Wits</t>
  </si>
  <si>
    <t>Ebenezer Regatta</t>
  </si>
  <si>
    <t>All GRA/KZNRA</t>
  </si>
  <si>
    <t>Melck Run</t>
  </si>
  <si>
    <t>Berg River</t>
  </si>
  <si>
    <t>Stellen</t>
  </si>
  <si>
    <t>Msvrstnd</t>
  </si>
  <si>
    <t>KZN</t>
  </si>
  <si>
    <t xml:space="preserve"> August 2010</t>
  </si>
  <si>
    <t>October 2010</t>
  </si>
  <si>
    <t>November 2010</t>
  </si>
  <si>
    <t>December 2010</t>
  </si>
  <si>
    <t>January 2011</t>
  </si>
  <si>
    <t>February 2011</t>
  </si>
  <si>
    <t>May 2011</t>
  </si>
  <si>
    <t>June 2011</t>
  </si>
  <si>
    <t>July 2011</t>
  </si>
  <si>
    <t>August 2011</t>
  </si>
  <si>
    <t>September 2011</t>
  </si>
  <si>
    <t>EASTER</t>
  </si>
  <si>
    <t>St Catherines Canada</t>
  </si>
  <si>
    <t>World Junior Champs</t>
  </si>
  <si>
    <t>Racice Czech Republic</t>
  </si>
  <si>
    <t>World University Champs</t>
  </si>
  <si>
    <t>Szeged Hungary</t>
  </si>
  <si>
    <t>Youth Olymoic Games</t>
  </si>
  <si>
    <t>Singapore</t>
  </si>
  <si>
    <t>World Masters</t>
  </si>
  <si>
    <t>European Champs</t>
  </si>
  <si>
    <t>Monternor-o-Velho Potugal</t>
  </si>
  <si>
    <t>Istanbul Turkey</t>
  </si>
  <si>
    <t>World Coastal Club Champs</t>
  </si>
  <si>
    <t>World Champs</t>
  </si>
  <si>
    <t>Lake Karapiro   New Zealand</t>
  </si>
  <si>
    <t>World Cup 1</t>
  </si>
  <si>
    <t>Munich Germany</t>
  </si>
  <si>
    <t>World Cup II</t>
  </si>
  <si>
    <t>Hamburg Gremany</t>
  </si>
  <si>
    <t>World Cup III</t>
  </si>
  <si>
    <t>Lucerne Switzerland</t>
  </si>
  <si>
    <t>World U23 Champs</t>
  </si>
  <si>
    <t>Amsterdam Netherlands</t>
  </si>
  <si>
    <t>Eton     England</t>
  </si>
  <si>
    <t>Bled Slovenia</t>
  </si>
  <si>
    <t>Henley on Thames</t>
  </si>
  <si>
    <t>Henley Royal Regatta</t>
  </si>
  <si>
    <t xml:space="preserve"> July 2010</t>
  </si>
  <si>
    <t xml:space="preserve">2010 /11  RowSA NATIONAL REGATTA PROGRAMME       </t>
  </si>
  <si>
    <t>M&amp;F Universities Boatrace</t>
  </si>
  <si>
    <t>-</t>
  </si>
  <si>
    <t>December 31</t>
  </si>
  <si>
    <t xml:space="preserve"> July 01</t>
  </si>
  <si>
    <t>January 01</t>
  </si>
  <si>
    <t>July 30</t>
  </si>
  <si>
    <t>Vaal River NWU</t>
  </si>
  <si>
    <t xml:space="preserve">Gauteng/KZN Champs </t>
  </si>
  <si>
    <t>KWA ZULU NATAL</t>
  </si>
  <si>
    <t>Gauteng Junior Champs</t>
  </si>
  <si>
    <t>All GRA Juniors</t>
  </si>
  <si>
    <t xml:space="preserve">All </t>
  </si>
  <si>
    <t>ECRA Indoor Champs</t>
  </si>
  <si>
    <t>Clubhouse</t>
  </si>
  <si>
    <t>Leander</t>
  </si>
  <si>
    <t>ZRC/Grey Regatta</t>
  </si>
  <si>
    <t>Redhouse</t>
  </si>
  <si>
    <t>ZRC/Grey</t>
  </si>
  <si>
    <t>Heads Regatta</t>
  </si>
  <si>
    <t>ELBA</t>
  </si>
  <si>
    <t>ECRA Champs</t>
  </si>
  <si>
    <t>East London Indoor Regatta</t>
  </si>
  <si>
    <t>EC Super Sprints</t>
  </si>
  <si>
    <t>Seniors &amp; Masters</t>
  </si>
  <si>
    <t>Van Der Kloof</t>
  </si>
  <si>
    <t>USSAR Sprints</t>
  </si>
  <si>
    <t>USSA-R Rhodes</t>
  </si>
  <si>
    <t>USSA-R  UJ</t>
  </si>
  <si>
    <t>KZNRA</t>
  </si>
  <si>
    <t>Mon</t>
  </si>
  <si>
    <t>Public Holiday</t>
  </si>
  <si>
    <t>March 2011</t>
  </si>
  <si>
    <t>April 2011</t>
  </si>
  <si>
    <t>December 2011</t>
  </si>
  <si>
    <t>St Benedicts</t>
  </si>
  <si>
    <t>St Dunstans</t>
  </si>
  <si>
    <t>Holy Rasary</t>
  </si>
  <si>
    <t>St Johns</t>
  </si>
  <si>
    <t>St Andrews</t>
  </si>
  <si>
    <t>U14-U15</t>
  </si>
  <si>
    <t>U16-U19</t>
  </si>
  <si>
    <t>U14-U19</t>
  </si>
  <si>
    <t>Mondeor</t>
  </si>
  <si>
    <t>Jeppe</t>
  </si>
  <si>
    <t>Parktown</t>
  </si>
  <si>
    <t>V&amp;A</t>
  </si>
  <si>
    <t>All WC</t>
  </si>
  <si>
    <t>V&amp;A Waterfront</t>
  </si>
  <si>
    <t>Somerset College</t>
  </si>
  <si>
    <t>Rondebosch</t>
  </si>
  <si>
    <t>Masters Regatta</t>
  </si>
  <si>
    <t>Stud, Snr &amp; ,Mast</t>
  </si>
  <si>
    <t>Alfred RC</t>
  </si>
  <si>
    <t>SACS</t>
  </si>
  <si>
    <t>J14, J15, J16, J19</t>
  </si>
  <si>
    <t>AJRC &amp; PRC</t>
  </si>
  <si>
    <t>Alfreds &amp; Pens</t>
  </si>
  <si>
    <t>Alfreds RC</t>
  </si>
  <si>
    <t>All Snr WC</t>
  </si>
  <si>
    <t>WC Snr Champs</t>
  </si>
  <si>
    <t>GSRF</t>
  </si>
  <si>
    <t>SA Schools and Junior Champs</t>
  </si>
  <si>
    <t>St Andrews Indoor Regatta</t>
  </si>
  <si>
    <t>St Stithian</t>
  </si>
  <si>
    <t xml:space="preserve">St Andrews </t>
  </si>
  <si>
    <t xml:space="preserve">Mondeor </t>
  </si>
  <si>
    <t>All Seniors &amp; Masters Events</t>
  </si>
  <si>
    <t xml:space="preserve"> RowSA/SASRU</t>
  </si>
  <si>
    <t>ALL Students</t>
  </si>
  <si>
    <t xml:space="preserve">December 31 </t>
  </si>
  <si>
    <t>St Stithians</t>
  </si>
  <si>
    <t>St Stithians Regatta</t>
  </si>
  <si>
    <t>St Benedicts Regatta</t>
  </si>
  <si>
    <t>Wemmer Sprints Regatta</t>
  </si>
  <si>
    <t>St Dunstans Regatta</t>
  </si>
  <si>
    <t>Holy Rosary Regatta</t>
  </si>
  <si>
    <t>Head of the Bay</t>
  </si>
  <si>
    <t>Durban Bay</t>
  </si>
  <si>
    <t>DRC</t>
  </si>
  <si>
    <t>Final</t>
  </si>
  <si>
    <t>Million Meter Row</t>
  </si>
</sst>
</file>

<file path=xl/styles.xml><?xml version="1.0" encoding="utf-8"?>
<styleSheet xmlns="http://schemas.openxmlformats.org/spreadsheetml/2006/main">
  <fonts count="31">
    <font>
      <sz val="10"/>
      <name val="Arial"/>
    </font>
    <font>
      <sz val="10"/>
      <name val="Arial"/>
      <family val="2"/>
    </font>
    <font>
      <b/>
      <sz val="8"/>
      <color indexed="9"/>
      <name val="Tahoma"/>
      <family val="2"/>
    </font>
    <font>
      <b/>
      <sz val="9"/>
      <name val="Tahoma"/>
      <family val="2"/>
    </font>
    <font>
      <b/>
      <sz val="9"/>
      <color indexed="46"/>
      <name val="Tahoma"/>
      <family val="2"/>
    </font>
    <font>
      <b/>
      <sz val="14"/>
      <name val="Copperplate Gothic Bold"/>
      <family val="2"/>
    </font>
    <font>
      <b/>
      <sz val="12"/>
      <name val="Arial Narrow"/>
      <family val="2"/>
    </font>
    <font>
      <b/>
      <sz val="14"/>
      <name val="Arial Narrow"/>
      <family val="2"/>
    </font>
    <font>
      <b/>
      <sz val="18"/>
      <name val="Arial Narrow"/>
      <family val="2"/>
    </font>
    <font>
      <b/>
      <sz val="12"/>
      <name val="Arial"/>
      <family val="2"/>
    </font>
    <font>
      <b/>
      <sz val="20"/>
      <name val="Arial"/>
      <family val="2"/>
    </font>
    <font>
      <b/>
      <sz val="8"/>
      <color indexed="81"/>
      <name val="Tahoma"/>
      <family val="2"/>
    </font>
    <font>
      <b/>
      <sz val="10"/>
      <name val="Arial Narrow"/>
      <family val="2"/>
    </font>
    <font>
      <sz val="10"/>
      <name val="Arial Narrow"/>
      <family val="2"/>
    </font>
    <font>
      <b/>
      <sz val="18"/>
      <name val="Arial"/>
      <family val="2"/>
    </font>
    <font>
      <b/>
      <sz val="24"/>
      <name val="Arial"/>
      <family val="2"/>
    </font>
    <font>
      <b/>
      <sz val="28"/>
      <name val="Arial"/>
      <family val="2"/>
    </font>
    <font>
      <b/>
      <sz val="36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12"/>
      <name val="Tahoma"/>
      <family val="2"/>
    </font>
    <font>
      <b/>
      <sz val="11"/>
      <name val="Arial Narrow"/>
      <family val="2"/>
    </font>
    <font>
      <b/>
      <sz val="18"/>
      <color indexed="9"/>
      <name val="Arial"/>
      <family val="2"/>
    </font>
    <font>
      <b/>
      <sz val="20"/>
      <color indexed="9"/>
      <name val="Arial"/>
      <family val="2"/>
    </font>
    <font>
      <b/>
      <sz val="18"/>
      <color indexed="26"/>
      <name val="Arial"/>
      <family val="2"/>
    </font>
    <font>
      <b/>
      <sz val="14"/>
      <color indexed="13"/>
      <name val="Arial Narrow"/>
      <family val="2"/>
    </font>
    <font>
      <b/>
      <sz val="12"/>
      <color indexed="13"/>
      <name val="Arial Narrow"/>
      <family val="2"/>
    </font>
    <font>
      <b/>
      <sz val="12"/>
      <color indexed="8"/>
      <name val="Arial Narrow"/>
      <family val="2"/>
    </font>
    <font>
      <b/>
      <sz val="20"/>
      <color indexed="8"/>
      <name val="Arial"/>
      <family val="2"/>
    </font>
    <font>
      <b/>
      <sz val="16"/>
      <name val="Arial Narrow"/>
      <family val="2"/>
    </font>
    <font>
      <b/>
      <sz val="10"/>
      <color indexed="9"/>
      <name val="Arial Narrow"/>
      <family val="2"/>
    </font>
  </fonts>
  <fills count="19">
    <fill>
      <patternFill patternType="none"/>
    </fill>
    <fill>
      <patternFill patternType="gray125"/>
    </fill>
    <fill>
      <patternFill patternType="solid">
        <fgColor indexed="53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9CCFF"/>
        <bgColor indexed="64"/>
      </patternFill>
    </fill>
  </fills>
  <borders count="1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double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tted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double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double">
        <color indexed="64"/>
      </right>
      <top/>
      <bottom style="dotted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dotted">
        <color indexed="64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double">
        <color indexed="64"/>
      </right>
      <top style="dotted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dotted">
        <color indexed="64"/>
      </bottom>
      <diagonal/>
    </border>
    <border>
      <left style="double">
        <color indexed="64"/>
      </left>
      <right/>
      <top style="thin">
        <color indexed="64"/>
      </top>
      <bottom style="dotted">
        <color indexed="64"/>
      </bottom>
      <diagonal/>
    </border>
    <border>
      <left style="double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 style="dotted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double">
        <color indexed="64"/>
      </right>
      <top style="dotted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double">
        <color indexed="64"/>
      </left>
      <right/>
      <top style="thick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</borders>
  <cellStyleXfs count="1">
    <xf numFmtId="0" fontId="0" fillId="0" borderId="0"/>
  </cellStyleXfs>
  <cellXfs count="530">
    <xf numFmtId="0" fontId="0" fillId="0" borderId="0" xfId="0"/>
    <xf numFmtId="0" fontId="3" fillId="2" borderId="1" xfId="0" applyFont="1" applyFill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/>
    </xf>
    <xf numFmtId="0" fontId="3" fillId="3" borderId="23" xfId="0" applyFont="1" applyFill="1" applyBorder="1" applyAlignment="1">
      <alignment horizontal="left" vertical="center" wrapText="1"/>
    </xf>
    <xf numFmtId="0" fontId="7" fillId="0" borderId="24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6" fillId="0" borderId="21" xfId="0" applyFon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 vertical="center" wrapText="1"/>
    </xf>
    <xf numFmtId="0" fontId="7" fillId="4" borderId="20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6" fillId="4" borderId="21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8" fillId="4" borderId="20" xfId="0" applyFont="1" applyFill="1" applyBorder="1" applyAlignment="1">
      <alignment horizontal="center" vertical="center" wrapText="1"/>
    </xf>
    <xf numFmtId="0" fontId="6" fillId="4" borderId="27" xfId="0" applyFont="1" applyFill="1" applyBorder="1" applyAlignment="1">
      <alignment horizontal="center" vertical="center" wrapText="1"/>
    </xf>
    <xf numFmtId="0" fontId="6" fillId="4" borderId="20" xfId="0" applyFont="1" applyFill="1" applyBorder="1" applyAlignment="1">
      <alignment horizontal="center" vertical="center" wrapText="1"/>
    </xf>
    <xf numFmtId="0" fontId="7" fillId="5" borderId="11" xfId="0" applyFont="1" applyFill="1" applyBorder="1" applyAlignment="1">
      <alignment horizontal="center" vertical="center" wrapText="1"/>
    </xf>
    <xf numFmtId="0" fontId="6" fillId="5" borderId="12" xfId="0" applyFont="1" applyFill="1" applyBorder="1" applyAlignment="1">
      <alignment horizontal="center" vertical="center" wrapText="1"/>
    </xf>
    <xf numFmtId="0" fontId="6" fillId="5" borderId="13" xfId="0" applyFont="1" applyFill="1" applyBorder="1" applyAlignment="1">
      <alignment horizontal="center" vertical="center" wrapText="1"/>
    </xf>
    <xf numFmtId="0" fontId="6" fillId="5" borderId="11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/>
    </xf>
    <xf numFmtId="0" fontId="6" fillId="4" borderId="28" xfId="0" applyFont="1" applyFill="1" applyBorder="1" applyAlignment="1">
      <alignment horizontal="center" vertical="center"/>
    </xf>
    <xf numFmtId="0" fontId="6" fillId="4" borderId="29" xfId="0" applyFont="1" applyFill="1" applyBorder="1" applyAlignment="1">
      <alignment horizontal="center" vertical="center" wrapText="1"/>
    </xf>
    <xf numFmtId="0" fontId="6" fillId="4" borderId="30" xfId="0" applyFont="1" applyFill="1" applyBorder="1" applyAlignment="1">
      <alignment horizontal="center" vertical="center" wrapText="1"/>
    </xf>
    <xf numFmtId="0" fontId="6" fillId="4" borderId="31" xfId="0" applyFont="1" applyFill="1" applyBorder="1" applyAlignment="1">
      <alignment horizontal="center" vertical="center" wrapText="1"/>
    </xf>
    <xf numFmtId="0" fontId="7" fillId="4" borderId="17" xfId="0" applyFont="1" applyFill="1" applyBorder="1" applyAlignment="1">
      <alignment horizontal="center" vertical="center" wrapText="1"/>
    </xf>
    <xf numFmtId="0" fontId="6" fillId="4" borderId="18" xfId="0" applyFont="1" applyFill="1" applyBorder="1" applyAlignment="1">
      <alignment horizontal="center" vertical="center" wrapText="1"/>
    </xf>
    <xf numFmtId="0" fontId="6" fillId="4" borderId="19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/>
    </xf>
    <xf numFmtId="0" fontId="6" fillId="6" borderId="4" xfId="0" applyFont="1" applyFill="1" applyBorder="1" applyAlignment="1">
      <alignment horizontal="center" vertical="center"/>
    </xf>
    <xf numFmtId="0" fontId="6" fillId="6" borderId="5" xfId="0" applyFont="1" applyFill="1" applyBorder="1" applyAlignment="1">
      <alignment horizontal="center" vertical="center"/>
    </xf>
    <xf numFmtId="0" fontId="6" fillId="6" borderId="28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6" borderId="9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6" fillId="7" borderId="35" xfId="0" applyFont="1" applyFill="1" applyBorder="1" applyAlignment="1">
      <alignment horizontal="center" vertical="center" wrapText="1"/>
    </xf>
    <xf numFmtId="49" fontId="6" fillId="7" borderId="12" xfId="0" applyNumberFormat="1" applyFont="1" applyFill="1" applyBorder="1" applyAlignment="1">
      <alignment horizontal="center" vertical="center" wrapText="1"/>
    </xf>
    <xf numFmtId="49" fontId="6" fillId="7" borderId="4" xfId="0" applyNumberFormat="1" applyFont="1" applyFill="1" applyBorder="1" applyAlignment="1">
      <alignment horizontal="center" vertical="center" wrapText="1"/>
    </xf>
    <xf numFmtId="0" fontId="6" fillId="7" borderId="12" xfId="0" applyFont="1" applyFill="1" applyBorder="1" applyAlignment="1">
      <alignment horizontal="center" vertical="center" wrapText="1"/>
    </xf>
    <xf numFmtId="0" fontId="6" fillId="7" borderId="13" xfId="0" applyFont="1" applyFill="1" applyBorder="1" applyAlignment="1">
      <alignment horizontal="center" vertical="center" wrapText="1"/>
    </xf>
    <xf numFmtId="0" fontId="6" fillId="7" borderId="36" xfId="0" applyFont="1" applyFill="1" applyBorder="1" applyAlignment="1">
      <alignment horizontal="center" vertical="center" wrapText="1"/>
    </xf>
    <xf numFmtId="49" fontId="6" fillId="7" borderId="29" xfId="0" applyNumberFormat="1" applyFont="1" applyFill="1" applyBorder="1" applyAlignment="1">
      <alignment horizontal="center" vertical="center" wrapText="1"/>
    </xf>
    <xf numFmtId="49" fontId="6" fillId="7" borderId="37" xfId="0" applyNumberFormat="1" applyFont="1" applyFill="1" applyBorder="1" applyAlignment="1">
      <alignment horizontal="center" vertical="center" wrapText="1"/>
    </xf>
    <xf numFmtId="0" fontId="6" fillId="7" borderId="29" xfId="0" applyFont="1" applyFill="1" applyBorder="1" applyAlignment="1">
      <alignment horizontal="center" vertical="center" wrapText="1"/>
    </xf>
    <xf numFmtId="0" fontId="6" fillId="7" borderId="30" xfId="0" applyFont="1" applyFill="1" applyBorder="1" applyAlignment="1">
      <alignment horizontal="center" vertical="center" wrapText="1"/>
    </xf>
    <xf numFmtId="0" fontId="6" fillId="7" borderId="38" xfId="0" applyFont="1" applyFill="1" applyBorder="1" applyAlignment="1">
      <alignment horizontal="center" vertical="center" wrapText="1"/>
    </xf>
    <xf numFmtId="49" fontId="6" fillId="7" borderId="18" xfId="0" applyNumberFormat="1" applyFont="1" applyFill="1" applyBorder="1" applyAlignment="1">
      <alignment horizontal="center" vertical="center" wrapText="1"/>
    </xf>
    <xf numFmtId="49" fontId="6" fillId="7" borderId="5" xfId="0" applyNumberFormat="1" applyFont="1" applyFill="1" applyBorder="1" applyAlignment="1">
      <alignment horizontal="center" vertical="center" wrapText="1"/>
    </xf>
    <xf numFmtId="0" fontId="6" fillId="7" borderId="18" xfId="0" applyFont="1" applyFill="1" applyBorder="1" applyAlignment="1">
      <alignment horizontal="center" vertical="center" wrapText="1"/>
    </xf>
    <xf numFmtId="0" fontId="6" fillId="7" borderId="19" xfId="0" applyFont="1" applyFill="1" applyBorder="1" applyAlignment="1">
      <alignment horizontal="center" vertical="center" wrapText="1"/>
    </xf>
    <xf numFmtId="0" fontId="6" fillId="7" borderId="11" xfId="0" applyFont="1" applyFill="1" applyBorder="1" applyAlignment="1">
      <alignment horizontal="center" vertical="center" wrapText="1"/>
    </xf>
    <xf numFmtId="0" fontId="6" fillId="7" borderId="17" xfId="0" applyFont="1" applyFill="1" applyBorder="1" applyAlignment="1">
      <alignment horizontal="center" vertical="center" wrapText="1"/>
    </xf>
    <xf numFmtId="0" fontId="6" fillId="8" borderId="11" xfId="0" applyFont="1" applyFill="1" applyBorder="1" applyAlignment="1">
      <alignment horizontal="center" vertical="center" wrapText="1"/>
    </xf>
    <xf numFmtId="0" fontId="6" fillId="8" borderId="12" xfId="0" applyFont="1" applyFill="1" applyBorder="1" applyAlignment="1">
      <alignment horizontal="center" vertical="center" wrapText="1"/>
    </xf>
    <xf numFmtId="0" fontId="6" fillId="8" borderId="13" xfId="0" applyFont="1" applyFill="1" applyBorder="1" applyAlignment="1">
      <alignment horizontal="center" vertical="center" wrapText="1"/>
    </xf>
    <xf numFmtId="0" fontId="6" fillId="8" borderId="17" xfId="0" applyFont="1" applyFill="1" applyBorder="1" applyAlignment="1">
      <alignment horizontal="center" vertical="center" wrapText="1"/>
    </xf>
    <xf numFmtId="0" fontId="6" fillId="8" borderId="18" xfId="0" applyFont="1" applyFill="1" applyBorder="1" applyAlignment="1">
      <alignment horizontal="center" vertical="center" wrapText="1"/>
    </xf>
    <xf numFmtId="0" fontId="6" fillId="8" borderId="19" xfId="0" applyFont="1" applyFill="1" applyBorder="1" applyAlignment="1">
      <alignment horizontal="center" vertical="center" wrapText="1"/>
    </xf>
    <xf numFmtId="0" fontId="7" fillId="8" borderId="20" xfId="0" applyFont="1" applyFill="1" applyBorder="1" applyAlignment="1">
      <alignment horizontal="center" vertical="center" wrapText="1"/>
    </xf>
    <xf numFmtId="0" fontId="6" fillId="8" borderId="7" xfId="0" applyFont="1" applyFill="1" applyBorder="1" applyAlignment="1">
      <alignment horizontal="center" vertical="center" wrapText="1"/>
    </xf>
    <xf numFmtId="0" fontId="6" fillId="8" borderId="21" xfId="0" applyFont="1" applyFill="1" applyBorder="1" applyAlignment="1">
      <alignment horizontal="center" vertical="center" wrapText="1"/>
    </xf>
    <xf numFmtId="0" fontId="6" fillId="8" borderId="6" xfId="0" applyFont="1" applyFill="1" applyBorder="1" applyAlignment="1">
      <alignment horizontal="center" vertical="center" wrapText="1"/>
    </xf>
    <xf numFmtId="0" fontId="6" fillId="8" borderId="39" xfId="0" applyFont="1" applyFill="1" applyBorder="1" applyAlignment="1">
      <alignment horizontal="center" vertical="center" wrapText="1"/>
    </xf>
    <xf numFmtId="0" fontId="6" fillId="8" borderId="40" xfId="0" applyFont="1" applyFill="1" applyBorder="1" applyAlignment="1">
      <alignment horizontal="center" vertical="center" wrapText="1"/>
    </xf>
    <xf numFmtId="0" fontId="6" fillId="8" borderId="41" xfId="0" applyFont="1" applyFill="1" applyBorder="1" applyAlignment="1">
      <alignment horizontal="center" vertical="center" wrapText="1"/>
    </xf>
    <xf numFmtId="0" fontId="6" fillId="8" borderId="20" xfId="0" applyFont="1" applyFill="1" applyBorder="1" applyAlignment="1">
      <alignment horizontal="center" vertical="center" wrapText="1"/>
    </xf>
    <xf numFmtId="0" fontId="6" fillId="8" borderId="27" xfId="0" applyFont="1" applyFill="1" applyBorder="1" applyAlignment="1">
      <alignment horizontal="center" vertical="center" wrapText="1"/>
    </xf>
    <xf numFmtId="0" fontId="7" fillId="8" borderId="31" xfId="0" applyFont="1" applyFill="1" applyBorder="1" applyAlignment="1">
      <alignment horizontal="center" vertical="center" wrapText="1"/>
    </xf>
    <xf numFmtId="0" fontId="6" fillId="8" borderId="37" xfId="0" applyFont="1" applyFill="1" applyBorder="1" applyAlignment="1">
      <alignment horizontal="center" vertical="center" wrapText="1"/>
    </xf>
    <xf numFmtId="0" fontId="6" fillId="8" borderId="29" xfId="0" applyFont="1" applyFill="1" applyBorder="1" applyAlignment="1">
      <alignment horizontal="center" vertical="center" wrapText="1"/>
    </xf>
    <xf numFmtId="0" fontId="6" fillId="8" borderId="8" xfId="0" applyFont="1" applyFill="1" applyBorder="1" applyAlignment="1">
      <alignment horizontal="center" vertical="center" wrapText="1"/>
    </xf>
    <xf numFmtId="0" fontId="6" fillId="8" borderId="31" xfId="0" applyFont="1" applyFill="1" applyBorder="1" applyAlignment="1">
      <alignment horizontal="center" vertical="center" wrapText="1"/>
    </xf>
    <xf numFmtId="0" fontId="6" fillId="8" borderId="30" xfId="0" applyFont="1" applyFill="1" applyBorder="1" applyAlignment="1">
      <alignment horizontal="center" vertical="center" wrapText="1"/>
    </xf>
    <xf numFmtId="0" fontId="7" fillId="8" borderId="17" xfId="0" applyFont="1" applyFill="1" applyBorder="1" applyAlignment="1">
      <alignment horizontal="center" vertical="center" wrapText="1"/>
    </xf>
    <xf numFmtId="0" fontId="25" fillId="8" borderId="11" xfId="0" applyFont="1" applyFill="1" applyBorder="1" applyAlignment="1">
      <alignment horizontal="center" vertical="center" wrapText="1"/>
    </xf>
    <xf numFmtId="0" fontId="26" fillId="8" borderId="12" xfId="0" applyFont="1" applyFill="1" applyBorder="1" applyAlignment="1">
      <alignment horizontal="center" vertical="center" wrapText="1"/>
    </xf>
    <xf numFmtId="0" fontId="26" fillId="8" borderId="13" xfId="0" applyFont="1" applyFill="1" applyBorder="1" applyAlignment="1">
      <alignment horizontal="center" vertical="center" wrapText="1"/>
    </xf>
    <xf numFmtId="0" fontId="26" fillId="8" borderId="11" xfId="0" applyFont="1" applyFill="1" applyBorder="1" applyAlignment="1">
      <alignment horizontal="center" vertical="center" wrapText="1"/>
    </xf>
    <xf numFmtId="0" fontId="25" fillId="8" borderId="17" xfId="0" applyFont="1" applyFill="1" applyBorder="1" applyAlignment="1">
      <alignment horizontal="center" vertical="center" wrapText="1"/>
    </xf>
    <xf numFmtId="0" fontId="26" fillId="8" borderId="18" xfId="0" applyFont="1" applyFill="1" applyBorder="1" applyAlignment="1">
      <alignment horizontal="center" vertical="center" wrapText="1"/>
    </xf>
    <xf numFmtId="0" fontId="26" fillId="8" borderId="19" xfId="0" applyFont="1" applyFill="1" applyBorder="1" applyAlignment="1">
      <alignment horizontal="center" vertical="center" wrapText="1"/>
    </xf>
    <xf numFmtId="0" fontId="26" fillId="8" borderId="17" xfId="0" applyFont="1" applyFill="1" applyBorder="1" applyAlignment="1">
      <alignment horizontal="center" vertical="center" wrapText="1"/>
    </xf>
    <xf numFmtId="0" fontId="25" fillId="8" borderId="20" xfId="0" applyFont="1" applyFill="1" applyBorder="1" applyAlignment="1">
      <alignment horizontal="center" vertical="center" wrapText="1"/>
    </xf>
    <xf numFmtId="0" fontId="26" fillId="8" borderId="21" xfId="0" applyFont="1" applyFill="1" applyBorder="1" applyAlignment="1">
      <alignment horizontal="center" vertical="center" wrapText="1"/>
    </xf>
    <xf numFmtId="0" fontId="26" fillId="8" borderId="27" xfId="0" applyFont="1" applyFill="1" applyBorder="1" applyAlignment="1">
      <alignment horizontal="center" vertical="center" wrapText="1"/>
    </xf>
    <xf numFmtId="0" fontId="26" fillId="8" borderId="20" xfId="0" applyFont="1" applyFill="1" applyBorder="1" applyAlignment="1">
      <alignment horizontal="center" vertical="center" wrapText="1"/>
    </xf>
    <xf numFmtId="0" fontId="7" fillId="8" borderId="11" xfId="0" applyFont="1" applyFill="1" applyBorder="1" applyAlignment="1">
      <alignment horizontal="center" vertical="center" wrapText="1"/>
    </xf>
    <xf numFmtId="0" fontId="6" fillId="8" borderId="4" xfId="0" applyFont="1" applyFill="1" applyBorder="1" applyAlignment="1">
      <alignment horizontal="center" vertical="center" wrapText="1"/>
    </xf>
    <xf numFmtId="0" fontId="6" fillId="8" borderId="2" xfId="0" applyFont="1" applyFill="1" applyBorder="1" applyAlignment="1">
      <alignment horizontal="center" vertical="center" wrapText="1"/>
    </xf>
    <xf numFmtId="0" fontId="6" fillId="8" borderId="5" xfId="0" applyFont="1" applyFill="1" applyBorder="1" applyAlignment="1">
      <alignment horizontal="center" vertical="center" wrapText="1"/>
    </xf>
    <xf numFmtId="0" fontId="6" fillId="8" borderId="3" xfId="0" applyFont="1" applyFill="1" applyBorder="1" applyAlignment="1">
      <alignment horizontal="center" vertical="center" wrapText="1"/>
    </xf>
    <xf numFmtId="0" fontId="7" fillId="9" borderId="11" xfId="0" applyFont="1" applyFill="1" applyBorder="1" applyAlignment="1">
      <alignment horizontal="center" vertical="center" wrapText="1"/>
    </xf>
    <xf numFmtId="0" fontId="6" fillId="9" borderId="12" xfId="0" applyFont="1" applyFill="1" applyBorder="1" applyAlignment="1">
      <alignment horizontal="center" vertical="center" wrapText="1"/>
    </xf>
    <xf numFmtId="0" fontId="6" fillId="9" borderId="13" xfId="0" applyFont="1" applyFill="1" applyBorder="1" applyAlignment="1">
      <alignment horizontal="center" vertical="center" wrapText="1"/>
    </xf>
    <xf numFmtId="0" fontId="6" fillId="8" borderId="25" xfId="0" applyFont="1" applyFill="1" applyBorder="1" applyAlignment="1">
      <alignment horizontal="center" vertical="center" wrapText="1"/>
    </xf>
    <xf numFmtId="0" fontId="6" fillId="8" borderId="26" xfId="0" applyFont="1" applyFill="1" applyBorder="1" applyAlignment="1">
      <alignment horizontal="center" vertical="center" wrapText="1"/>
    </xf>
    <xf numFmtId="0" fontId="6" fillId="4" borderId="42" xfId="0" applyFont="1" applyFill="1" applyBorder="1" applyAlignment="1">
      <alignment horizontal="center" vertical="center"/>
    </xf>
    <xf numFmtId="0" fontId="18" fillId="0" borderId="0" xfId="0" applyFont="1" applyAlignment="1">
      <alignment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7" fillId="10" borderId="11" xfId="0" applyFont="1" applyFill="1" applyBorder="1" applyAlignment="1">
      <alignment horizontal="center" vertical="center" wrapText="1"/>
    </xf>
    <xf numFmtId="0" fontId="6" fillId="10" borderId="12" xfId="0" applyFont="1" applyFill="1" applyBorder="1" applyAlignment="1">
      <alignment horizontal="center" vertical="center" wrapText="1"/>
    </xf>
    <xf numFmtId="0" fontId="6" fillId="10" borderId="4" xfId="0" applyFont="1" applyFill="1" applyBorder="1" applyAlignment="1">
      <alignment horizontal="center" vertical="center" wrapText="1"/>
    </xf>
    <xf numFmtId="0" fontId="6" fillId="10" borderId="13" xfId="0" applyFont="1" applyFill="1" applyBorder="1" applyAlignment="1">
      <alignment horizontal="center" vertical="center" wrapText="1"/>
    </xf>
    <xf numFmtId="0" fontId="6" fillId="9" borderId="11" xfId="0" applyFont="1" applyFill="1" applyBorder="1" applyAlignment="1">
      <alignment horizontal="center" vertical="center" wrapText="1"/>
    </xf>
    <xf numFmtId="0" fontId="12" fillId="9" borderId="12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/>
    </xf>
    <xf numFmtId="0" fontId="12" fillId="0" borderId="1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18" xfId="0" applyFont="1" applyFill="1" applyBorder="1" applyAlignment="1">
      <alignment horizontal="center" vertical="center" wrapText="1"/>
    </xf>
    <xf numFmtId="0" fontId="6" fillId="0" borderId="19" xfId="0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/>
    </xf>
    <xf numFmtId="0" fontId="6" fillId="9" borderId="17" xfId="0" applyFont="1" applyFill="1" applyBorder="1" applyAlignment="1">
      <alignment horizontal="center" vertical="center" wrapText="1"/>
    </xf>
    <xf numFmtId="0" fontId="6" fillId="9" borderId="18" xfId="0" applyFont="1" applyFill="1" applyBorder="1" applyAlignment="1">
      <alignment horizontal="center" vertical="center" wrapText="1"/>
    </xf>
    <xf numFmtId="0" fontId="6" fillId="9" borderId="19" xfId="0" applyFont="1" applyFill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43" xfId="0" applyFont="1" applyBorder="1" applyAlignment="1">
      <alignment horizontal="left" vertical="center"/>
    </xf>
    <xf numFmtId="0" fontId="18" fillId="0" borderId="44" xfId="0" applyFont="1" applyBorder="1"/>
    <xf numFmtId="0" fontId="18" fillId="0" borderId="45" xfId="0" applyFont="1" applyBorder="1"/>
    <xf numFmtId="49" fontId="20" fillId="0" borderId="1" xfId="0" applyNumberFormat="1" applyFont="1" applyBorder="1" applyAlignment="1">
      <alignment horizontal="center" vertical="center" wrapText="1"/>
    </xf>
    <xf numFmtId="0" fontId="19" fillId="6" borderId="1" xfId="0" applyFont="1" applyFill="1" applyBorder="1" applyAlignment="1">
      <alignment horizontal="left"/>
    </xf>
    <xf numFmtId="49" fontId="9" fillId="0" borderId="1" xfId="0" applyNumberFormat="1" applyFont="1" applyBorder="1" applyAlignment="1">
      <alignment horizontal="left"/>
    </xf>
    <xf numFmtId="0" fontId="9" fillId="0" borderId="23" xfId="0" applyFont="1" applyBorder="1" applyAlignment="1">
      <alignment horizontal="center" vertical="center"/>
    </xf>
    <xf numFmtId="0" fontId="9" fillId="0" borderId="46" xfId="0" applyFont="1" applyBorder="1" applyAlignment="1">
      <alignment horizontal="left" vertical="center"/>
    </xf>
    <xf numFmtId="0" fontId="5" fillId="0" borderId="47" xfId="0" applyFont="1" applyBorder="1" applyAlignment="1">
      <alignment horizontal="center" vertical="center"/>
    </xf>
    <xf numFmtId="49" fontId="20" fillId="0" borderId="23" xfId="0" applyNumberFormat="1" applyFont="1" applyBorder="1" applyAlignment="1">
      <alignment horizontal="center" vertical="center" wrapText="1"/>
    </xf>
    <xf numFmtId="0" fontId="7" fillId="0" borderId="31" xfId="0" applyFont="1" applyFill="1" applyBorder="1" applyAlignment="1">
      <alignment horizontal="center" vertical="center" wrapText="1"/>
    </xf>
    <xf numFmtId="0" fontId="6" fillId="0" borderId="29" xfId="0" applyFont="1" applyFill="1" applyBorder="1" applyAlignment="1">
      <alignment horizontal="center" vertical="center" wrapText="1"/>
    </xf>
    <xf numFmtId="0" fontId="6" fillId="9" borderId="31" xfId="0" applyFont="1" applyFill="1" applyBorder="1" applyAlignment="1">
      <alignment horizontal="center" vertical="center" wrapText="1"/>
    </xf>
    <xf numFmtId="0" fontId="6" fillId="9" borderId="29" xfId="0" applyFont="1" applyFill="1" applyBorder="1" applyAlignment="1">
      <alignment horizontal="center" vertical="center" wrapText="1"/>
    </xf>
    <xf numFmtId="0" fontId="6" fillId="0" borderId="31" xfId="0" applyFont="1" applyFill="1" applyBorder="1" applyAlignment="1">
      <alignment horizontal="center" vertical="center" wrapText="1"/>
    </xf>
    <xf numFmtId="0" fontId="6" fillId="0" borderId="30" xfId="0" applyFont="1" applyFill="1" applyBorder="1" applyAlignment="1">
      <alignment horizontal="center" vertical="center" wrapText="1"/>
    </xf>
    <xf numFmtId="0" fontId="7" fillId="10" borderId="1" xfId="0" applyFont="1" applyFill="1" applyBorder="1" applyAlignment="1">
      <alignment horizontal="center" vertical="center" wrapText="1"/>
    </xf>
    <xf numFmtId="0" fontId="6" fillId="10" borderId="1" xfId="0" applyFont="1" applyFill="1" applyBorder="1" applyAlignment="1">
      <alignment horizontal="center" vertical="center" wrapText="1"/>
    </xf>
    <xf numFmtId="0" fontId="6" fillId="10" borderId="45" xfId="0" applyFont="1" applyFill="1" applyBorder="1" applyAlignment="1">
      <alignment horizontal="center" vertical="center" wrapText="1"/>
    </xf>
    <xf numFmtId="0" fontId="6" fillId="10" borderId="48" xfId="0" applyFont="1" applyFill="1" applyBorder="1" applyAlignment="1">
      <alignment horizontal="center" vertical="center" wrapText="1"/>
    </xf>
    <xf numFmtId="0" fontId="6" fillId="4" borderId="32" xfId="0" applyFont="1" applyFill="1" applyBorder="1" applyAlignment="1">
      <alignment horizontal="center" vertical="center"/>
    </xf>
    <xf numFmtId="0" fontId="7" fillId="0" borderId="49" xfId="0" applyFont="1" applyBorder="1" applyAlignment="1">
      <alignment horizontal="center" vertical="center" wrapText="1"/>
    </xf>
    <xf numFmtId="0" fontId="6" fillId="0" borderId="50" xfId="0" applyFont="1" applyBorder="1" applyAlignment="1">
      <alignment horizontal="center" vertical="center" wrapText="1"/>
    </xf>
    <xf numFmtId="0" fontId="6" fillId="0" borderId="51" xfId="0" applyFont="1" applyBorder="1" applyAlignment="1">
      <alignment horizontal="center" vertical="center" wrapText="1"/>
    </xf>
    <xf numFmtId="0" fontId="6" fillId="0" borderId="49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20" xfId="0" applyFont="1" applyBorder="1" applyAlignment="1">
      <alignment horizontal="center" vertical="center" wrapText="1"/>
    </xf>
    <xf numFmtId="0" fontId="27" fillId="4" borderId="18" xfId="0" applyFont="1" applyFill="1" applyBorder="1" applyAlignment="1">
      <alignment horizontal="center" vertical="center" wrapText="1"/>
    </xf>
    <xf numFmtId="17" fontId="2" fillId="9" borderId="52" xfId="0" applyNumberFormat="1" applyFont="1" applyFill="1" applyBorder="1" applyAlignment="1">
      <alignment horizontal="center" vertical="center" wrapText="1"/>
    </xf>
    <xf numFmtId="0" fontId="3" fillId="5" borderId="45" xfId="0" applyFont="1" applyFill="1" applyBorder="1" applyAlignment="1">
      <alignment horizontal="left" vertical="center" wrapText="1"/>
    </xf>
    <xf numFmtId="0" fontId="3" fillId="11" borderId="40" xfId="0" applyFont="1" applyFill="1" applyBorder="1" applyAlignment="1">
      <alignment horizontal="left" vertical="center" wrapText="1"/>
    </xf>
    <xf numFmtId="0" fontId="3" fillId="7" borderId="22" xfId="0" applyFont="1" applyFill="1" applyBorder="1" applyAlignment="1">
      <alignment horizontal="left" vertical="center" wrapText="1"/>
    </xf>
    <xf numFmtId="0" fontId="12" fillId="5" borderId="11" xfId="0" applyFont="1" applyFill="1" applyBorder="1" applyAlignment="1">
      <alignment horizontal="center" vertical="center" wrapText="1"/>
    </xf>
    <xf numFmtId="0" fontId="6" fillId="5" borderId="20" xfId="0" applyFont="1" applyFill="1" applyBorder="1" applyAlignment="1">
      <alignment horizontal="center" vertical="center" wrapText="1"/>
    </xf>
    <xf numFmtId="0" fontId="6" fillId="8" borderId="24" xfId="0" applyFont="1" applyFill="1" applyBorder="1" applyAlignment="1">
      <alignment horizontal="center" vertical="center" wrapText="1"/>
    </xf>
    <xf numFmtId="0" fontId="6" fillId="8" borderId="10" xfId="0" applyFont="1" applyFill="1" applyBorder="1" applyAlignment="1">
      <alignment horizontal="center" vertical="center" wrapText="1"/>
    </xf>
    <xf numFmtId="0" fontId="6" fillId="9" borderId="41" xfId="0" applyFont="1" applyFill="1" applyBorder="1" applyAlignment="1">
      <alignment horizontal="center" vertical="center" wrapText="1"/>
    </xf>
    <xf numFmtId="0" fontId="6" fillId="9" borderId="53" xfId="0" applyFont="1" applyFill="1" applyBorder="1" applyAlignment="1">
      <alignment horizontal="center" vertical="center" wrapText="1"/>
    </xf>
    <xf numFmtId="0" fontId="7" fillId="9" borderId="39" xfId="0" applyFont="1" applyFill="1" applyBorder="1" applyAlignment="1">
      <alignment horizontal="center" vertical="center" wrapText="1"/>
    </xf>
    <xf numFmtId="0" fontId="6" fillId="10" borderId="18" xfId="0" applyFont="1" applyFill="1" applyBorder="1" applyAlignment="1">
      <alignment horizontal="center" vertical="center" wrapText="1"/>
    </xf>
    <xf numFmtId="0" fontId="6" fillId="10" borderId="19" xfId="0" applyFont="1" applyFill="1" applyBorder="1" applyAlignment="1">
      <alignment horizontal="center" vertical="center" wrapText="1"/>
    </xf>
    <xf numFmtId="0" fontId="8" fillId="0" borderId="20" xfId="0" applyFont="1" applyFill="1" applyBorder="1" applyAlignment="1">
      <alignment horizontal="center" vertical="center" wrapText="1"/>
    </xf>
    <xf numFmtId="0" fontId="7" fillId="0" borderId="27" xfId="0" applyFont="1" applyFill="1" applyBorder="1" applyAlignment="1">
      <alignment horizontal="center" vertical="center" wrapText="1"/>
    </xf>
    <xf numFmtId="0" fontId="6" fillId="6" borderId="7" xfId="0" applyFont="1" applyFill="1" applyBorder="1" applyAlignment="1">
      <alignment horizontal="center" vertical="center"/>
    </xf>
    <xf numFmtId="0" fontId="7" fillId="9" borderId="41" xfId="0" applyFont="1" applyFill="1" applyBorder="1" applyAlignment="1">
      <alignment horizontal="center" vertical="center" wrapText="1"/>
    </xf>
    <xf numFmtId="0" fontId="6" fillId="5" borderId="19" xfId="0" applyFont="1" applyFill="1" applyBorder="1" applyAlignment="1">
      <alignment horizontal="center" vertical="center" wrapText="1"/>
    </xf>
    <xf numFmtId="0" fontId="6" fillId="5" borderId="18" xfId="0" applyFont="1" applyFill="1" applyBorder="1" applyAlignment="1">
      <alignment horizontal="center" vertical="center" wrapText="1"/>
    </xf>
    <xf numFmtId="0" fontId="6" fillId="5" borderId="17" xfId="0" applyFont="1" applyFill="1" applyBorder="1" applyAlignment="1">
      <alignment horizontal="center" vertical="center" wrapText="1"/>
    </xf>
    <xf numFmtId="0" fontId="6" fillId="0" borderId="42" xfId="0" applyFont="1" applyBorder="1" applyAlignment="1">
      <alignment horizontal="center" vertical="center"/>
    </xf>
    <xf numFmtId="0" fontId="8" fillId="4" borderId="14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7" fillId="4" borderId="16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27" xfId="0" applyFont="1" applyFill="1" applyBorder="1" applyAlignment="1">
      <alignment horizontal="center" vertical="center" wrapText="1"/>
    </xf>
    <xf numFmtId="0" fontId="0" fillId="0" borderId="52" xfId="0" applyBorder="1"/>
    <xf numFmtId="0" fontId="6" fillId="9" borderId="4" xfId="0" applyFont="1" applyFill="1" applyBorder="1" applyAlignment="1">
      <alignment horizontal="center" vertical="center" wrapText="1"/>
    </xf>
    <xf numFmtId="0" fontId="0" fillId="0" borderId="15" xfId="0" applyBorder="1"/>
    <xf numFmtId="0" fontId="9" fillId="0" borderId="32" xfId="0" applyFont="1" applyBorder="1" applyAlignment="1">
      <alignment horizontal="center" vertical="center"/>
    </xf>
    <xf numFmtId="0" fontId="0" fillId="0" borderId="0" xfId="0" applyBorder="1"/>
    <xf numFmtId="0" fontId="9" fillId="0" borderId="58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10" borderId="4" xfId="0" applyFont="1" applyFill="1" applyBorder="1" applyAlignment="1">
      <alignment horizontal="center" vertical="center" wrapText="1"/>
    </xf>
    <xf numFmtId="0" fontId="7" fillId="0" borderId="52" xfId="0" applyFont="1" applyBorder="1" applyAlignment="1">
      <alignment horizontal="center" vertical="center" wrapText="1"/>
    </xf>
    <xf numFmtId="0" fontId="7" fillId="8" borderId="4" xfId="0" applyFont="1" applyFill="1" applyBorder="1" applyAlignment="1">
      <alignment horizontal="center" vertical="center" wrapText="1"/>
    </xf>
    <xf numFmtId="0" fontId="7" fillId="8" borderId="5" xfId="0" applyFont="1" applyFill="1" applyBorder="1" applyAlignment="1">
      <alignment horizontal="center" vertical="center" wrapText="1"/>
    </xf>
    <xf numFmtId="0" fontId="7" fillId="8" borderId="28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9" borderId="4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9" fillId="0" borderId="59" xfId="0" applyFont="1" applyBorder="1" applyAlignment="1">
      <alignment horizontal="center" vertical="center"/>
    </xf>
    <xf numFmtId="0" fontId="9" fillId="0" borderId="60" xfId="0" applyFont="1" applyBorder="1" applyAlignment="1">
      <alignment horizontal="center" vertical="center"/>
    </xf>
    <xf numFmtId="0" fontId="9" fillId="4" borderId="60" xfId="0" applyFont="1" applyFill="1" applyBorder="1" applyAlignment="1">
      <alignment horizontal="center" vertical="center"/>
    </xf>
    <xf numFmtId="0" fontId="9" fillId="0" borderId="61" xfId="0" applyFont="1" applyBorder="1" applyAlignment="1">
      <alignment horizontal="center" vertical="center" textRotation="90"/>
    </xf>
    <xf numFmtId="0" fontId="9" fillId="0" borderId="62" xfId="0" applyFont="1" applyBorder="1" applyAlignment="1">
      <alignment horizontal="center" vertical="center"/>
    </xf>
    <xf numFmtId="0" fontId="9" fillId="0" borderId="63" xfId="0" applyFont="1" applyBorder="1" applyAlignment="1">
      <alignment horizontal="center" vertical="center"/>
    </xf>
    <xf numFmtId="0" fontId="9" fillId="4" borderId="59" xfId="0" applyFont="1" applyFill="1" applyBorder="1" applyAlignment="1">
      <alignment horizontal="center" vertical="center"/>
    </xf>
    <xf numFmtId="0" fontId="9" fillId="0" borderId="64" xfId="0" applyFont="1" applyBorder="1" applyAlignment="1">
      <alignment horizontal="center" vertical="center"/>
    </xf>
    <xf numFmtId="0" fontId="9" fillId="0" borderId="65" xfId="0" applyFont="1" applyBorder="1" applyAlignment="1">
      <alignment horizontal="center" vertical="center"/>
    </xf>
    <xf numFmtId="0" fontId="9" fillId="6" borderId="60" xfId="0" applyFont="1" applyFill="1" applyBorder="1" applyAlignment="1">
      <alignment horizontal="center" vertical="center"/>
    </xf>
    <xf numFmtId="0" fontId="9" fillId="6" borderId="62" xfId="0" applyFont="1" applyFill="1" applyBorder="1" applyAlignment="1">
      <alignment horizontal="center" vertical="center"/>
    </xf>
    <xf numFmtId="0" fontId="9" fillId="6" borderId="59" xfId="0" applyFont="1" applyFill="1" applyBorder="1" applyAlignment="1">
      <alignment horizontal="center" vertical="center"/>
    </xf>
    <xf numFmtId="0" fontId="9" fillId="4" borderId="67" xfId="0" applyFont="1" applyFill="1" applyBorder="1" applyAlignment="1">
      <alignment horizontal="center" vertical="center"/>
    </xf>
    <xf numFmtId="0" fontId="9" fillId="6" borderId="68" xfId="0" applyFont="1" applyFill="1" applyBorder="1" applyAlignment="1">
      <alignment horizontal="center" vertical="center"/>
    </xf>
    <xf numFmtId="17" fontId="2" fillId="10" borderId="69" xfId="0" applyNumberFormat="1" applyFont="1" applyFill="1" applyBorder="1" applyAlignment="1">
      <alignment horizontal="center" vertical="center" wrapText="1"/>
    </xf>
    <xf numFmtId="0" fontId="9" fillId="0" borderId="70" xfId="0" applyFont="1" applyBorder="1" applyAlignment="1">
      <alignment horizontal="center" vertical="center"/>
    </xf>
    <xf numFmtId="0" fontId="9" fillId="0" borderId="71" xfId="0" applyFont="1" applyBorder="1" applyAlignment="1">
      <alignment horizontal="left" vertical="center"/>
    </xf>
    <xf numFmtId="0" fontId="18" fillId="0" borderId="71" xfId="0" applyFont="1" applyBorder="1"/>
    <xf numFmtId="0" fontId="18" fillId="0" borderId="69" xfId="0" applyFont="1" applyBorder="1"/>
    <xf numFmtId="0" fontId="3" fillId="15" borderId="70" xfId="0" applyFont="1" applyFill="1" applyBorder="1" applyAlignment="1">
      <alignment horizontal="left" vertical="center" wrapText="1"/>
    </xf>
    <xf numFmtId="49" fontId="20" fillId="0" borderId="70" xfId="0" applyNumberFormat="1" applyFont="1" applyBorder="1" applyAlignment="1">
      <alignment horizontal="center" vertical="center" wrapText="1"/>
    </xf>
    <xf numFmtId="0" fontId="12" fillId="0" borderId="72" xfId="0" applyFont="1" applyBorder="1" applyAlignment="1">
      <alignment horizontal="center" vertical="center" wrapText="1"/>
    </xf>
    <xf numFmtId="0" fontId="12" fillId="0" borderId="73" xfId="0" applyFont="1" applyBorder="1" applyAlignment="1">
      <alignment horizontal="center" vertical="center" wrapText="1"/>
    </xf>
    <xf numFmtId="0" fontId="6" fillId="4" borderId="67" xfId="0" applyFont="1" applyFill="1" applyBorder="1" applyAlignment="1">
      <alignment horizontal="center" vertical="center"/>
    </xf>
    <xf numFmtId="0" fontId="6" fillId="4" borderId="74" xfId="0" applyFont="1" applyFill="1" applyBorder="1" applyAlignment="1">
      <alignment horizontal="center" vertical="center"/>
    </xf>
    <xf numFmtId="0" fontId="7" fillId="0" borderId="75" xfId="0" applyFont="1" applyBorder="1" applyAlignment="1">
      <alignment horizontal="center" vertical="center" wrapText="1"/>
    </xf>
    <xf numFmtId="0" fontId="6" fillId="0" borderId="76" xfId="0" applyFont="1" applyBorder="1" applyAlignment="1">
      <alignment horizontal="center" vertical="center" wrapText="1"/>
    </xf>
    <xf numFmtId="0" fontId="6" fillId="0" borderId="77" xfId="0" applyFont="1" applyBorder="1" applyAlignment="1">
      <alignment horizontal="center" vertical="center" wrapText="1"/>
    </xf>
    <xf numFmtId="0" fontId="6" fillId="0" borderId="75" xfId="0" applyFont="1" applyBorder="1" applyAlignment="1">
      <alignment horizontal="center" vertical="center" wrapText="1"/>
    </xf>
    <xf numFmtId="0" fontId="9" fillId="0" borderId="78" xfId="0" applyFont="1" applyBorder="1" applyAlignment="1">
      <alignment horizontal="center" vertical="center" textRotation="90"/>
    </xf>
    <xf numFmtId="0" fontId="6" fillId="6" borderId="74" xfId="0" applyFont="1" applyFill="1" applyBorder="1" applyAlignment="1">
      <alignment horizontal="center" vertical="center"/>
    </xf>
    <xf numFmtId="0" fontId="7" fillId="0" borderId="74" xfId="0" applyFont="1" applyBorder="1" applyAlignment="1">
      <alignment horizontal="center" vertical="center" wrapText="1"/>
    </xf>
    <xf numFmtId="0" fontId="4" fillId="16" borderId="1" xfId="0" applyFont="1" applyFill="1" applyBorder="1" applyAlignment="1">
      <alignment horizontal="left" vertical="center" wrapText="1"/>
    </xf>
    <xf numFmtId="0" fontId="6" fillId="16" borderId="11" xfId="0" applyFont="1" applyFill="1" applyBorder="1" applyAlignment="1">
      <alignment horizontal="center" vertical="center" wrapText="1"/>
    </xf>
    <xf numFmtId="0" fontId="6" fillId="16" borderId="12" xfId="0" applyFont="1" applyFill="1" applyBorder="1" applyAlignment="1">
      <alignment horizontal="center" vertical="center" wrapText="1"/>
    </xf>
    <xf numFmtId="0" fontId="6" fillId="16" borderId="13" xfId="0" applyFont="1" applyFill="1" applyBorder="1" applyAlignment="1">
      <alignment horizontal="center" vertical="center" wrapText="1"/>
    </xf>
    <xf numFmtId="0" fontId="6" fillId="16" borderId="4" xfId="0" applyFont="1" applyFill="1" applyBorder="1" applyAlignment="1">
      <alignment horizontal="center" vertical="center" wrapText="1"/>
    </xf>
    <xf numFmtId="0" fontId="9" fillId="0" borderId="43" xfId="0" applyFont="1" applyBorder="1" applyAlignment="1">
      <alignment horizontal="center" vertical="center"/>
    </xf>
    <xf numFmtId="0" fontId="9" fillId="0" borderId="81" xfId="0" applyFont="1" applyBorder="1" applyAlignment="1">
      <alignment horizontal="center" vertical="center"/>
    </xf>
    <xf numFmtId="0" fontId="6" fillId="16" borderId="20" xfId="0" applyFont="1" applyFill="1" applyBorder="1" applyAlignment="1">
      <alignment horizontal="center" vertical="center" wrapText="1"/>
    </xf>
    <xf numFmtId="0" fontId="6" fillId="16" borderId="21" xfId="0" applyFont="1" applyFill="1" applyBorder="1" applyAlignment="1">
      <alignment horizontal="center" vertical="center" wrapText="1"/>
    </xf>
    <xf numFmtId="0" fontId="6" fillId="16" borderId="27" xfId="0" applyFont="1" applyFill="1" applyBorder="1" applyAlignment="1">
      <alignment horizontal="center" vertical="center" wrapText="1"/>
    </xf>
    <xf numFmtId="0" fontId="7" fillId="8" borderId="38" xfId="0" applyFont="1" applyFill="1" applyBorder="1" applyAlignment="1">
      <alignment horizontal="center" vertical="center" wrapText="1"/>
    </xf>
    <xf numFmtId="0" fontId="6" fillId="17" borderId="11" xfId="0" applyFont="1" applyFill="1" applyBorder="1" applyAlignment="1">
      <alignment horizontal="center" vertical="center" wrapText="1"/>
    </xf>
    <xf numFmtId="0" fontId="6" fillId="17" borderId="12" xfId="0" applyFont="1" applyFill="1" applyBorder="1" applyAlignment="1">
      <alignment horizontal="center" vertical="center" wrapText="1"/>
    </xf>
    <xf numFmtId="0" fontId="6" fillId="17" borderId="13" xfId="0" applyFont="1" applyFill="1" applyBorder="1" applyAlignment="1">
      <alignment horizontal="center" vertical="center" wrapText="1"/>
    </xf>
    <xf numFmtId="0" fontId="7" fillId="18" borderId="4" xfId="0" applyFont="1" applyFill="1" applyBorder="1" applyAlignment="1">
      <alignment horizontal="center" vertical="center" wrapText="1"/>
    </xf>
    <xf numFmtId="0" fontId="6" fillId="18" borderId="12" xfId="0" applyFont="1" applyFill="1" applyBorder="1" applyAlignment="1">
      <alignment horizontal="center" vertical="center" wrapText="1"/>
    </xf>
    <xf numFmtId="0" fontId="6" fillId="18" borderId="13" xfId="0" applyFont="1" applyFill="1" applyBorder="1" applyAlignment="1">
      <alignment horizontal="center" vertical="center" wrapText="1"/>
    </xf>
    <xf numFmtId="0" fontId="9" fillId="0" borderId="78" xfId="0" quotePrefix="1" applyFont="1" applyBorder="1" applyAlignment="1">
      <alignment horizontal="center" vertical="center" textRotation="90"/>
    </xf>
    <xf numFmtId="0" fontId="9" fillId="0" borderId="61" xfId="0" applyFont="1" applyBorder="1" applyAlignment="1">
      <alignment horizontal="center" vertical="center" textRotation="90"/>
    </xf>
    <xf numFmtId="0" fontId="10" fillId="15" borderId="41" xfId="0" applyFont="1" applyFill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15" borderId="94" xfId="0" applyFont="1" applyFill="1" applyBorder="1" applyAlignment="1">
      <alignment horizontal="center" vertical="center"/>
    </xf>
    <xf numFmtId="0" fontId="10" fillId="0" borderId="95" xfId="0" applyFont="1" applyBorder="1" applyAlignment="1">
      <alignment horizontal="center" vertical="center"/>
    </xf>
    <xf numFmtId="0" fontId="9" fillId="0" borderId="92" xfId="0" applyFont="1" applyBorder="1" applyAlignment="1">
      <alignment horizontal="center" vertical="center" textRotation="90"/>
    </xf>
    <xf numFmtId="49" fontId="7" fillId="8" borderId="41" xfId="0" applyNumberFormat="1" applyFont="1" applyFill="1" applyBorder="1" applyAlignment="1">
      <alignment horizontal="center" vertical="center" wrapText="1"/>
    </xf>
    <xf numFmtId="49" fontId="7" fillId="8" borderId="15" xfId="0" applyNumberFormat="1" applyFont="1" applyFill="1" applyBorder="1" applyAlignment="1">
      <alignment horizontal="center" vertical="center" wrapText="1"/>
    </xf>
    <xf numFmtId="0" fontId="6" fillId="8" borderId="41" xfId="0" applyFont="1" applyFill="1" applyBorder="1" applyAlignment="1">
      <alignment horizontal="center" vertical="center" wrapText="1"/>
    </xf>
    <xf numFmtId="0" fontId="6" fillId="8" borderId="15" xfId="0" applyFont="1" applyFill="1" applyBorder="1" applyAlignment="1">
      <alignment horizontal="center" vertical="center" wrapText="1"/>
    </xf>
    <xf numFmtId="17" fontId="9" fillId="0" borderId="61" xfId="0" quotePrefix="1" applyNumberFormat="1" applyFont="1" applyBorder="1" applyAlignment="1">
      <alignment horizontal="center" vertical="center" textRotation="90"/>
    </xf>
    <xf numFmtId="0" fontId="9" fillId="0" borderId="61" xfId="0" quotePrefix="1" applyFont="1" applyBorder="1" applyAlignment="1">
      <alignment horizontal="center" vertical="center" textRotation="90"/>
    </xf>
    <xf numFmtId="0" fontId="9" fillId="0" borderId="92" xfId="0" quotePrefix="1" applyFont="1" applyBorder="1" applyAlignment="1">
      <alignment horizontal="center" vertical="center" textRotation="90"/>
    </xf>
    <xf numFmtId="0" fontId="9" fillId="0" borderId="99" xfId="0" applyFont="1" applyBorder="1" applyAlignment="1">
      <alignment horizontal="center" vertical="center" textRotation="90"/>
    </xf>
    <xf numFmtId="0" fontId="6" fillId="0" borderId="78" xfId="0" quotePrefix="1" applyFont="1" applyBorder="1" applyAlignment="1">
      <alignment horizontal="center" vertical="center" textRotation="90"/>
    </xf>
    <xf numFmtId="0" fontId="6" fillId="0" borderId="61" xfId="0" applyFont="1" applyBorder="1" applyAlignment="1">
      <alignment horizontal="center" vertical="center" textRotation="90"/>
    </xf>
    <xf numFmtId="0" fontId="6" fillId="0" borderId="92" xfId="0" applyFont="1" applyBorder="1" applyAlignment="1">
      <alignment horizontal="center" vertical="center" textRotation="90"/>
    </xf>
    <xf numFmtId="0" fontId="9" fillId="0" borderId="107" xfId="0" quotePrefix="1" applyFont="1" applyBorder="1" applyAlignment="1">
      <alignment horizontal="center" vertical="center" textRotation="90"/>
    </xf>
    <xf numFmtId="0" fontId="15" fillId="0" borderId="124" xfId="0" applyFont="1" applyBorder="1" applyAlignment="1">
      <alignment horizontal="center" vertical="center"/>
    </xf>
    <xf numFmtId="0" fontId="15" fillId="0" borderId="80" xfId="0" applyFont="1" applyBorder="1" applyAlignment="1">
      <alignment horizontal="center" vertical="center"/>
    </xf>
    <xf numFmtId="0" fontId="15" fillId="0" borderId="12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5" fillId="0" borderId="121" xfId="0" applyFont="1" applyBorder="1" applyAlignment="1">
      <alignment horizontal="center" vertical="center"/>
    </xf>
    <xf numFmtId="0" fontId="15" fillId="0" borderId="88" xfId="0" applyFont="1" applyBorder="1" applyAlignment="1">
      <alignment horizontal="center" vertical="center"/>
    </xf>
    <xf numFmtId="0" fontId="13" fillId="15" borderId="56" xfId="0" applyFont="1" applyFill="1" applyBorder="1" applyAlignment="1">
      <alignment horizontal="center" vertical="center" textRotation="45"/>
    </xf>
    <xf numFmtId="0" fontId="13" fillId="0" borderId="57" xfId="0" applyFont="1" applyBorder="1" applyAlignment="1">
      <alignment horizontal="center" vertical="center" textRotation="45"/>
    </xf>
    <xf numFmtId="0" fontId="7" fillId="7" borderId="41" xfId="0" applyFont="1" applyFill="1" applyBorder="1" applyAlignment="1">
      <alignment horizontal="center" vertical="center" textRotation="90" wrapText="1"/>
    </xf>
    <xf numFmtId="0" fontId="7" fillId="7" borderId="15" xfId="0" applyFont="1" applyFill="1" applyBorder="1" applyAlignment="1">
      <alignment horizontal="center" vertical="center" textRotation="90" wrapText="1"/>
    </xf>
    <xf numFmtId="49" fontId="6" fillId="7" borderId="41" xfId="0" applyNumberFormat="1" applyFont="1" applyFill="1" applyBorder="1" applyAlignment="1">
      <alignment horizontal="center" vertical="center" wrapText="1"/>
    </xf>
    <xf numFmtId="49" fontId="6" fillId="7" borderId="15" xfId="0" applyNumberFormat="1" applyFont="1" applyFill="1" applyBorder="1" applyAlignment="1">
      <alignment horizontal="center" vertical="center" wrapText="1"/>
    </xf>
    <xf numFmtId="0" fontId="18" fillId="0" borderId="119" xfId="0" applyFont="1" applyBorder="1" applyAlignment="1">
      <alignment horizontal="center" vertical="center" wrapText="1"/>
    </xf>
    <xf numFmtId="0" fontId="18" fillId="0" borderId="109" xfId="0" applyFont="1" applyBorder="1" applyAlignment="1">
      <alignment horizontal="center" vertical="center" wrapText="1"/>
    </xf>
    <xf numFmtId="0" fontId="18" fillId="0" borderId="110" xfId="0" applyFont="1" applyBorder="1" applyAlignment="1">
      <alignment horizontal="center" vertical="center" wrapText="1"/>
    </xf>
    <xf numFmtId="0" fontId="18" fillId="0" borderId="120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 wrapText="1"/>
    </xf>
    <xf numFmtId="0" fontId="18" fillId="0" borderId="111" xfId="0" applyFont="1" applyBorder="1" applyAlignment="1">
      <alignment horizontal="center" vertical="center" wrapText="1"/>
    </xf>
    <xf numFmtId="0" fontId="18" fillId="0" borderId="121" xfId="0" applyFont="1" applyBorder="1" applyAlignment="1">
      <alignment horizontal="center" vertical="center" wrapText="1"/>
    </xf>
    <xf numFmtId="0" fontId="18" fillId="0" borderId="88" xfId="0" applyFont="1" applyBorder="1" applyAlignment="1">
      <alignment horizontal="center" vertical="center" wrapText="1"/>
    </xf>
    <xf numFmtId="0" fontId="18" fillId="0" borderId="113" xfId="0" applyFont="1" applyBorder="1" applyAlignment="1">
      <alignment horizontal="center" vertical="center" wrapText="1"/>
    </xf>
    <xf numFmtId="0" fontId="6" fillId="7" borderId="41" xfId="0" applyFont="1" applyFill="1" applyBorder="1" applyAlignment="1">
      <alignment horizontal="center" vertical="center" wrapText="1"/>
    </xf>
    <xf numFmtId="0" fontId="6" fillId="7" borderId="15" xfId="0" applyFont="1" applyFill="1" applyBorder="1" applyAlignment="1">
      <alignment horizontal="center" vertical="center" wrapText="1"/>
    </xf>
    <xf numFmtId="0" fontId="10" fillId="15" borderId="82" xfId="0" applyFont="1" applyFill="1" applyBorder="1" applyAlignment="1">
      <alignment horizontal="center" vertical="center"/>
    </xf>
    <xf numFmtId="0" fontId="10" fillId="15" borderId="80" xfId="0" applyFont="1" applyFill="1" applyBorder="1" applyAlignment="1">
      <alignment horizontal="center" vertical="center"/>
    </xf>
    <xf numFmtId="0" fontId="10" fillId="15" borderId="83" xfId="0" applyFont="1" applyFill="1" applyBorder="1" applyAlignment="1">
      <alignment horizontal="center" vertical="center"/>
    </xf>
    <xf numFmtId="0" fontId="10" fillId="15" borderId="84" xfId="0" applyFont="1" applyFill="1" applyBorder="1" applyAlignment="1">
      <alignment horizontal="center" vertical="center"/>
    </xf>
    <xf numFmtId="0" fontId="10" fillId="15" borderId="54" xfId="0" applyFont="1" applyFill="1" applyBorder="1" applyAlignment="1">
      <alignment horizontal="center" vertical="center"/>
    </xf>
    <xf numFmtId="0" fontId="10" fillId="15" borderId="79" xfId="0" applyFont="1" applyFill="1" applyBorder="1" applyAlignment="1">
      <alignment horizontal="center" vertical="center"/>
    </xf>
    <xf numFmtId="0" fontId="21" fillId="7" borderId="41" xfId="0" applyFont="1" applyFill="1" applyBorder="1" applyAlignment="1">
      <alignment horizontal="center" vertical="center" wrapText="1"/>
    </xf>
    <xf numFmtId="0" fontId="21" fillId="7" borderId="15" xfId="0" applyFont="1" applyFill="1" applyBorder="1" applyAlignment="1">
      <alignment horizontal="center" vertical="center" wrapText="1"/>
    </xf>
    <xf numFmtId="0" fontId="7" fillId="7" borderId="39" xfId="0" applyFont="1" applyFill="1" applyBorder="1" applyAlignment="1">
      <alignment horizontal="center" vertical="center" textRotation="90" wrapText="1"/>
    </xf>
    <xf numFmtId="0" fontId="7" fillId="7" borderId="20" xfId="0" applyFont="1" applyFill="1" applyBorder="1" applyAlignment="1">
      <alignment horizontal="center" vertical="center" textRotation="90" wrapText="1"/>
    </xf>
    <xf numFmtId="0" fontId="7" fillId="7" borderId="14" xfId="0" applyFont="1" applyFill="1" applyBorder="1" applyAlignment="1">
      <alignment horizontal="center" vertical="center" textRotation="90" wrapText="1"/>
    </xf>
    <xf numFmtId="49" fontId="29" fillId="7" borderId="41" xfId="0" applyNumberFormat="1" applyFont="1" applyFill="1" applyBorder="1" applyAlignment="1">
      <alignment horizontal="center" vertical="center" wrapText="1"/>
    </xf>
    <xf numFmtId="49" fontId="29" fillId="7" borderId="21" xfId="0" applyNumberFormat="1" applyFont="1" applyFill="1" applyBorder="1" applyAlignment="1">
      <alignment horizontal="center" vertical="center" wrapText="1"/>
    </xf>
    <xf numFmtId="49" fontId="29" fillId="7" borderId="15" xfId="0" applyNumberFormat="1" applyFont="1" applyFill="1" applyBorder="1" applyAlignment="1">
      <alignment horizontal="center" vertical="center" wrapText="1"/>
    </xf>
    <xf numFmtId="0" fontId="12" fillId="0" borderId="41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16" fontId="16" fillId="0" borderId="86" xfId="0" quotePrefix="1" applyNumberFormat="1" applyFont="1" applyBorder="1" applyAlignment="1">
      <alignment horizontal="right" vertical="center" wrapText="1"/>
    </xf>
    <xf numFmtId="0" fontId="16" fillId="0" borderId="0" xfId="0" applyFont="1" applyBorder="1" applyAlignment="1">
      <alignment horizontal="right" vertical="center" wrapText="1"/>
    </xf>
    <xf numFmtId="0" fontId="16" fillId="0" borderId="87" xfId="0" applyFont="1" applyBorder="1" applyAlignment="1">
      <alignment horizontal="right" vertical="center" wrapText="1"/>
    </xf>
    <xf numFmtId="0" fontId="16" fillId="0" borderId="88" xfId="0" applyFont="1" applyBorder="1" applyAlignment="1">
      <alignment horizontal="right" vertical="center" wrapText="1"/>
    </xf>
    <xf numFmtId="0" fontId="16" fillId="0" borderId="0" xfId="0" quotePrefix="1" applyFont="1" applyBorder="1" applyAlignment="1">
      <alignment horizontal="center" vertical="center" wrapText="1"/>
    </xf>
    <xf numFmtId="0" fontId="16" fillId="0" borderId="88" xfId="0" applyFont="1" applyBorder="1" applyAlignment="1">
      <alignment horizontal="center" vertical="center" wrapText="1"/>
    </xf>
    <xf numFmtId="0" fontId="10" fillId="13" borderId="41" xfId="0" applyFont="1" applyFill="1" applyBorder="1" applyAlignment="1">
      <alignment horizontal="center" vertical="center"/>
    </xf>
    <xf numFmtId="0" fontId="10" fillId="13" borderId="15" xfId="0" applyFont="1" applyFill="1" applyBorder="1" applyAlignment="1">
      <alignment horizontal="center" vertical="center"/>
    </xf>
    <xf numFmtId="0" fontId="10" fillId="13" borderId="98" xfId="0" applyFont="1" applyFill="1" applyBorder="1" applyAlignment="1">
      <alignment horizontal="center" vertical="center"/>
    </xf>
    <xf numFmtId="0" fontId="10" fillId="13" borderId="58" xfId="0" applyFont="1" applyFill="1" applyBorder="1" applyAlignment="1">
      <alignment horizontal="center" vertical="center"/>
    </xf>
    <xf numFmtId="0" fontId="12" fillId="0" borderId="85" xfId="0" applyFont="1" applyBorder="1" applyAlignment="1">
      <alignment horizontal="center" vertical="center" wrapText="1"/>
    </xf>
    <xf numFmtId="0" fontId="12" fillId="0" borderId="72" xfId="0" applyFont="1" applyBorder="1" applyAlignment="1">
      <alignment horizontal="center" vertical="center" wrapText="1"/>
    </xf>
    <xf numFmtId="0" fontId="12" fillId="0" borderId="39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22" fillId="3" borderId="41" xfId="0" applyFont="1" applyFill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24" fillId="3" borderId="41" xfId="0" applyFont="1" applyFill="1" applyBorder="1" applyAlignment="1">
      <alignment horizontal="center" vertical="center"/>
    </xf>
    <xf numFmtId="0" fontId="1" fillId="5" borderId="93" xfId="0" applyFont="1" applyFill="1" applyBorder="1" applyAlignment="1">
      <alignment horizontal="center" vertical="center" textRotation="45"/>
    </xf>
    <xf numFmtId="0" fontId="1" fillId="5" borderId="57" xfId="0" applyFont="1" applyFill="1" applyBorder="1" applyAlignment="1">
      <alignment horizontal="center" vertical="center" textRotation="45"/>
    </xf>
    <xf numFmtId="0" fontId="10" fillId="5" borderId="41" xfId="0" applyFont="1" applyFill="1" applyBorder="1" applyAlignment="1">
      <alignment horizontal="center" vertical="center"/>
    </xf>
    <xf numFmtId="0" fontId="10" fillId="5" borderId="15" xfId="0" applyFont="1" applyFill="1" applyBorder="1" applyAlignment="1">
      <alignment horizontal="center" vertical="center"/>
    </xf>
    <xf numFmtId="0" fontId="16" fillId="0" borderId="0" xfId="0" applyFont="1" applyBorder="1" applyAlignment="1">
      <alignment horizontal="left" vertical="center" wrapText="1"/>
    </xf>
    <xf numFmtId="0" fontId="16" fillId="0" borderId="88" xfId="0" applyFont="1" applyBorder="1" applyAlignment="1">
      <alignment horizontal="left" vertical="center" wrapText="1"/>
    </xf>
    <xf numFmtId="0" fontId="16" fillId="0" borderId="0" xfId="0" applyFont="1" applyBorder="1" applyAlignment="1">
      <alignment horizontal="center" vertical="center" wrapText="1"/>
    </xf>
    <xf numFmtId="0" fontId="16" fillId="0" borderId="111" xfId="0" applyFont="1" applyBorder="1" applyAlignment="1">
      <alignment horizontal="center" vertical="center" wrapText="1"/>
    </xf>
    <xf numFmtId="0" fontId="16" fillId="0" borderId="113" xfId="0" applyFont="1" applyBorder="1" applyAlignment="1">
      <alignment horizontal="center" vertical="center" wrapText="1"/>
    </xf>
    <xf numFmtId="0" fontId="15" fillId="0" borderId="119" xfId="0" applyFont="1" applyBorder="1" applyAlignment="1">
      <alignment horizontal="center" vertical="center"/>
    </xf>
    <xf numFmtId="0" fontId="15" fillId="0" borderId="109" xfId="0" applyFont="1" applyBorder="1" applyAlignment="1">
      <alignment horizontal="center" vertical="center"/>
    </xf>
    <xf numFmtId="0" fontId="15" fillId="0" borderId="122" xfId="0" applyFont="1" applyBorder="1" applyAlignment="1">
      <alignment horizontal="center" vertical="center"/>
    </xf>
    <xf numFmtId="0" fontId="15" fillId="0" borderId="62" xfId="0" applyFont="1" applyBorder="1" applyAlignment="1">
      <alignment horizontal="center" vertical="center"/>
    </xf>
    <xf numFmtId="0" fontId="15" fillId="0" borderId="123" xfId="0" applyFont="1" applyBorder="1" applyAlignment="1">
      <alignment horizontal="center" vertical="center"/>
    </xf>
    <xf numFmtId="16" fontId="30" fillId="3" borderId="39" xfId="0" applyNumberFormat="1" applyFont="1" applyFill="1" applyBorder="1" applyAlignment="1">
      <alignment horizontal="center" vertical="center" wrapText="1"/>
    </xf>
    <xf numFmtId="16" fontId="30" fillId="3" borderId="14" xfId="0" applyNumberFormat="1" applyFont="1" applyFill="1" applyBorder="1" applyAlignment="1">
      <alignment horizontal="center" vertical="center" wrapText="1"/>
    </xf>
    <xf numFmtId="0" fontId="10" fillId="12" borderId="41" xfId="0" applyFont="1" applyFill="1" applyBorder="1" applyAlignment="1">
      <alignment horizontal="center" vertical="center"/>
    </xf>
    <xf numFmtId="0" fontId="10" fillId="12" borderId="15" xfId="0" applyFont="1" applyFill="1" applyBorder="1" applyAlignment="1">
      <alignment horizontal="center" vertical="center"/>
    </xf>
    <xf numFmtId="0" fontId="10" fillId="12" borderId="53" xfId="0" applyFont="1" applyFill="1" applyBorder="1" applyAlignment="1">
      <alignment horizontal="center" vertical="center"/>
    </xf>
    <xf numFmtId="0" fontId="10" fillId="12" borderId="16" xfId="0" applyFont="1" applyFill="1" applyBorder="1" applyAlignment="1">
      <alignment horizontal="center" vertical="center"/>
    </xf>
    <xf numFmtId="0" fontId="10" fillId="5" borderId="98" xfId="0" applyFont="1" applyFill="1" applyBorder="1" applyAlignment="1">
      <alignment horizontal="center" vertical="center"/>
    </xf>
    <xf numFmtId="0" fontId="10" fillId="5" borderId="58" xfId="0" applyFont="1" applyFill="1" applyBorder="1" applyAlignment="1">
      <alignment horizontal="center" vertical="center"/>
    </xf>
    <xf numFmtId="0" fontId="1" fillId="12" borderId="56" xfId="0" applyFont="1" applyFill="1" applyBorder="1" applyAlignment="1">
      <alignment horizontal="center" vertical="center" textRotation="45"/>
    </xf>
    <xf numFmtId="0" fontId="1" fillId="12" borderId="57" xfId="0" applyFont="1" applyFill="1" applyBorder="1" applyAlignment="1">
      <alignment horizontal="center" vertical="center" textRotation="45"/>
    </xf>
    <xf numFmtId="0" fontId="10" fillId="14" borderId="41" xfId="0" applyFont="1" applyFill="1" applyBorder="1" applyAlignment="1">
      <alignment horizontal="center" vertical="center"/>
    </xf>
    <xf numFmtId="0" fontId="10" fillId="14" borderId="15" xfId="0" applyFont="1" applyFill="1" applyBorder="1" applyAlignment="1">
      <alignment horizontal="center" vertical="center"/>
    </xf>
    <xf numFmtId="0" fontId="6" fillId="8" borderId="53" xfId="0" applyFont="1" applyFill="1" applyBorder="1" applyAlignment="1">
      <alignment horizontal="center" vertical="center" wrapText="1"/>
    </xf>
    <xf numFmtId="0" fontId="6" fillId="8" borderId="16" xfId="0" applyFont="1" applyFill="1" applyBorder="1" applyAlignment="1">
      <alignment horizontal="center" vertical="center" wrapText="1"/>
    </xf>
    <xf numFmtId="49" fontId="6" fillId="7" borderId="21" xfId="0" applyNumberFormat="1" applyFont="1" applyFill="1" applyBorder="1" applyAlignment="1">
      <alignment horizontal="center" vertical="center" wrapText="1"/>
    </xf>
    <xf numFmtId="0" fontId="10" fillId="14" borderId="82" xfId="0" applyFont="1" applyFill="1" applyBorder="1" applyAlignment="1">
      <alignment horizontal="center" vertical="center"/>
    </xf>
    <xf numFmtId="0" fontId="10" fillId="14" borderId="80" xfId="0" applyFont="1" applyFill="1" applyBorder="1" applyAlignment="1">
      <alignment horizontal="center" vertical="center"/>
    </xf>
    <xf numFmtId="0" fontId="10" fillId="14" borderId="83" xfId="0" applyFont="1" applyFill="1" applyBorder="1" applyAlignment="1">
      <alignment horizontal="center" vertical="center"/>
    </xf>
    <xf numFmtId="0" fontId="10" fillId="14" borderId="84" xfId="0" applyFont="1" applyFill="1" applyBorder="1" applyAlignment="1">
      <alignment horizontal="center" vertical="center"/>
    </xf>
    <xf numFmtId="0" fontId="10" fillId="14" borderId="54" xfId="0" applyFont="1" applyFill="1" applyBorder="1" applyAlignment="1">
      <alignment horizontal="center" vertical="center"/>
    </xf>
    <xf numFmtId="0" fontId="10" fillId="14" borderId="79" xfId="0" applyFont="1" applyFill="1" applyBorder="1" applyAlignment="1">
      <alignment horizontal="center" vertical="center"/>
    </xf>
    <xf numFmtId="0" fontId="10" fillId="14" borderId="94" xfId="0" applyFont="1" applyFill="1" applyBorder="1" applyAlignment="1">
      <alignment horizontal="center" vertical="center"/>
    </xf>
    <xf numFmtId="0" fontId="10" fillId="14" borderId="95" xfId="0" applyFont="1" applyFill="1" applyBorder="1" applyAlignment="1">
      <alignment horizontal="center" vertical="center"/>
    </xf>
    <xf numFmtId="0" fontId="22" fillId="3" borderId="85" xfId="0" applyFont="1" applyFill="1" applyBorder="1" applyAlignment="1">
      <alignment horizontal="center" vertical="center"/>
    </xf>
    <xf numFmtId="0" fontId="14" fillId="0" borderId="72" xfId="0" applyFont="1" applyBorder="1" applyAlignment="1">
      <alignment horizontal="center" vertical="center"/>
    </xf>
    <xf numFmtId="0" fontId="9" fillId="0" borderId="43" xfId="0" applyFont="1" applyBorder="1" applyAlignment="1">
      <alignment horizontal="left" vertical="center"/>
    </xf>
    <xf numFmtId="0" fontId="9" fillId="0" borderId="44" xfId="0" applyFont="1" applyBorder="1" applyAlignment="1">
      <alignment horizontal="left" vertical="center"/>
    </xf>
    <xf numFmtId="0" fontId="9" fillId="0" borderId="81" xfId="0" applyFont="1" applyBorder="1" applyAlignment="1">
      <alignment horizontal="left" vertical="center"/>
    </xf>
    <xf numFmtId="0" fontId="6" fillId="0" borderId="39" xfId="0" applyFont="1" applyBorder="1" applyAlignment="1">
      <alignment horizontal="center" vertical="center" wrapText="1"/>
    </xf>
    <xf numFmtId="0" fontId="6" fillId="0" borderId="100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10" fillId="13" borderId="40" xfId="0" applyFont="1" applyFill="1" applyBorder="1" applyAlignment="1">
      <alignment horizontal="center" vertical="center"/>
    </xf>
    <xf numFmtId="0" fontId="10" fillId="13" borderId="52" xfId="0" applyFont="1" applyFill="1" applyBorder="1" applyAlignment="1">
      <alignment horizontal="center" vertical="center"/>
    </xf>
    <xf numFmtId="16" fontId="6" fillId="4" borderId="39" xfId="0" applyNumberFormat="1" applyFont="1" applyFill="1" applyBorder="1" applyAlignment="1">
      <alignment horizontal="center" vertical="center" wrapText="1"/>
    </xf>
    <xf numFmtId="16" fontId="6" fillId="4" borderId="14" xfId="0" applyNumberFormat="1" applyFont="1" applyFill="1" applyBorder="1" applyAlignment="1">
      <alignment horizontal="center" vertical="center" wrapText="1"/>
    </xf>
    <xf numFmtId="0" fontId="30" fillId="3" borderId="14" xfId="0" applyFont="1" applyFill="1" applyBorder="1" applyAlignment="1">
      <alignment horizontal="center" vertical="center" wrapText="1"/>
    </xf>
    <xf numFmtId="0" fontId="8" fillId="8" borderId="39" xfId="0" applyFont="1" applyFill="1" applyBorder="1" applyAlignment="1">
      <alignment horizontal="center" vertical="center" wrapText="1"/>
    </xf>
    <xf numFmtId="0" fontId="8" fillId="8" borderId="14" xfId="0" applyFont="1" applyFill="1" applyBorder="1" applyAlignment="1">
      <alignment horizontal="center" vertical="center" wrapText="1"/>
    </xf>
    <xf numFmtId="0" fontId="7" fillId="8" borderId="103" xfId="0" applyFont="1" applyFill="1" applyBorder="1" applyAlignment="1">
      <alignment horizontal="center" vertical="center" wrapText="1"/>
    </xf>
    <xf numFmtId="0" fontId="7" fillId="8" borderId="104" xfId="0" applyFont="1" applyFill="1" applyBorder="1" applyAlignment="1">
      <alignment horizontal="center" vertical="center" wrapText="1"/>
    </xf>
    <xf numFmtId="0" fontId="8" fillId="8" borderId="116" xfId="0" applyFont="1" applyFill="1" applyBorder="1" applyAlignment="1">
      <alignment horizontal="center" vertical="center" wrapText="1"/>
    </xf>
    <xf numFmtId="0" fontId="8" fillId="8" borderId="117" xfId="0" applyFont="1" applyFill="1" applyBorder="1" applyAlignment="1">
      <alignment horizontal="center" vertical="center" wrapText="1"/>
    </xf>
    <xf numFmtId="17" fontId="9" fillId="0" borderId="107" xfId="0" quotePrefix="1" applyNumberFormat="1" applyFont="1" applyBorder="1" applyAlignment="1">
      <alignment horizontal="center" vertical="center" textRotation="90"/>
    </xf>
    <xf numFmtId="17" fontId="9" fillId="0" borderId="112" xfId="0" quotePrefix="1" applyNumberFormat="1" applyFont="1" applyBorder="1" applyAlignment="1">
      <alignment horizontal="center" vertical="center" textRotation="90"/>
    </xf>
    <xf numFmtId="0" fontId="6" fillId="7" borderId="53" xfId="0" applyFont="1" applyFill="1" applyBorder="1" applyAlignment="1">
      <alignment horizontal="center" vertical="center" wrapText="1"/>
    </xf>
    <xf numFmtId="0" fontId="6" fillId="7" borderId="16" xfId="0" applyFont="1" applyFill="1" applyBorder="1" applyAlignment="1">
      <alignment horizontal="center" vertical="center" wrapText="1"/>
    </xf>
    <xf numFmtId="0" fontId="6" fillId="7" borderId="27" xfId="0" applyFont="1" applyFill="1" applyBorder="1" applyAlignment="1">
      <alignment horizontal="center" vertical="center" wrapText="1"/>
    </xf>
    <xf numFmtId="0" fontId="6" fillId="8" borderId="27" xfId="0" applyFont="1" applyFill="1" applyBorder="1" applyAlignment="1">
      <alignment horizontal="center" vertical="center" wrapText="1"/>
    </xf>
    <xf numFmtId="0" fontId="6" fillId="8" borderId="26" xfId="0" applyFont="1" applyFill="1" applyBorder="1" applyAlignment="1">
      <alignment horizontal="center" vertical="center" wrapText="1"/>
    </xf>
    <xf numFmtId="0" fontId="9" fillId="0" borderId="46" xfId="0" applyFont="1" applyBorder="1" applyAlignment="1">
      <alignment horizontal="left" vertical="center"/>
    </xf>
    <xf numFmtId="0" fontId="9" fillId="0" borderId="47" xfId="0" applyFont="1" applyBorder="1" applyAlignment="1">
      <alignment horizontal="left" vertical="center"/>
    </xf>
    <xf numFmtId="0" fontId="9" fillId="0" borderId="114" xfId="0" applyFont="1" applyBorder="1" applyAlignment="1">
      <alignment horizontal="left" vertical="center"/>
    </xf>
    <xf numFmtId="0" fontId="28" fillId="0" borderId="93" xfId="0" applyFont="1" applyBorder="1" applyAlignment="1">
      <alignment horizontal="center" vertical="center"/>
    </xf>
    <xf numFmtId="0" fontId="28" fillId="0" borderId="96" xfId="0" applyFont="1" applyBorder="1" applyAlignment="1">
      <alignment horizontal="center" vertical="center"/>
    </xf>
    <xf numFmtId="0" fontId="28" fillId="0" borderId="97" xfId="0" applyFont="1" applyBorder="1" applyAlignment="1">
      <alignment horizontal="center" vertical="center"/>
    </xf>
    <xf numFmtId="0" fontId="9" fillId="0" borderId="105" xfId="0" applyFont="1" applyBorder="1" applyAlignment="1">
      <alignment horizontal="left"/>
    </xf>
    <xf numFmtId="0" fontId="9" fillId="0" borderId="71" xfId="0" applyFont="1" applyBorder="1" applyAlignment="1">
      <alignment horizontal="left"/>
    </xf>
    <xf numFmtId="0" fontId="9" fillId="0" borderId="106" xfId="0" applyFont="1" applyBorder="1" applyAlignment="1">
      <alignment horizontal="left"/>
    </xf>
    <xf numFmtId="0" fontId="1" fillId="13" borderId="39" xfId="0" applyFont="1" applyFill="1" applyBorder="1" applyAlignment="1">
      <alignment horizontal="center" vertical="center" textRotation="45"/>
    </xf>
    <xf numFmtId="0" fontId="1" fillId="13" borderId="14" xfId="0" applyFont="1" applyFill="1" applyBorder="1" applyAlignment="1">
      <alignment horizontal="center" vertical="center" textRotation="45"/>
    </xf>
    <xf numFmtId="0" fontId="17" fillId="0" borderId="108" xfId="0" applyFont="1" applyBorder="1" applyAlignment="1">
      <alignment horizontal="center" vertical="center" wrapText="1"/>
    </xf>
    <xf numFmtId="0" fontId="17" fillId="0" borderId="109" xfId="0" applyFont="1" applyBorder="1" applyAlignment="1">
      <alignment horizontal="center" vertical="center" wrapText="1"/>
    </xf>
    <xf numFmtId="0" fontId="17" fillId="0" borderId="110" xfId="0" applyFont="1" applyBorder="1" applyAlignment="1">
      <alignment horizontal="center" vertical="center" wrapText="1"/>
    </xf>
    <xf numFmtId="0" fontId="17" fillId="0" borderId="86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 wrapText="1"/>
    </xf>
    <xf numFmtId="0" fontId="17" fillId="0" borderId="111" xfId="0" applyFont="1" applyBorder="1" applyAlignment="1">
      <alignment horizontal="center" vertical="center" wrapText="1"/>
    </xf>
    <xf numFmtId="16" fontId="16" fillId="0" borderId="0" xfId="0" quotePrefix="1" applyNumberFormat="1" applyFont="1" applyBorder="1" applyAlignment="1">
      <alignment horizontal="left" vertical="center" wrapText="1"/>
    </xf>
    <xf numFmtId="0" fontId="6" fillId="8" borderId="98" xfId="0" applyFont="1" applyFill="1" applyBorder="1" applyAlignment="1">
      <alignment horizontal="center" vertical="center" wrapText="1"/>
    </xf>
    <xf numFmtId="0" fontId="6" fillId="8" borderId="6" xfId="0" applyFont="1" applyFill="1" applyBorder="1" applyAlignment="1">
      <alignment horizontal="center" vertical="center" wrapText="1"/>
    </xf>
    <xf numFmtId="0" fontId="6" fillId="8" borderId="10" xfId="0" applyFont="1" applyFill="1" applyBorder="1" applyAlignment="1">
      <alignment horizontal="center" vertical="center" wrapText="1"/>
    </xf>
    <xf numFmtId="0" fontId="10" fillId="13" borderId="89" xfId="0" applyFont="1" applyFill="1" applyBorder="1" applyAlignment="1">
      <alignment horizontal="center" vertical="center"/>
    </xf>
    <xf numFmtId="0" fontId="10" fillId="13" borderId="80" xfId="0" applyFont="1" applyFill="1" applyBorder="1" applyAlignment="1">
      <alignment horizontal="center" vertical="center"/>
    </xf>
    <xf numFmtId="0" fontId="10" fillId="13" borderId="90" xfId="0" applyFont="1" applyFill="1" applyBorder="1" applyAlignment="1">
      <alignment horizontal="center" vertical="center"/>
    </xf>
    <xf numFmtId="0" fontId="10" fillId="13" borderId="54" xfId="0" applyFont="1" applyFill="1" applyBorder="1" applyAlignment="1">
      <alignment horizontal="center" vertical="center"/>
    </xf>
    <xf numFmtId="0" fontId="23" fillId="3" borderId="80" xfId="0" applyFont="1" applyFill="1" applyBorder="1" applyAlignment="1">
      <alignment horizontal="center" vertical="center"/>
    </xf>
    <xf numFmtId="0" fontId="23" fillId="3" borderId="91" xfId="0" applyFont="1" applyFill="1" applyBorder="1" applyAlignment="1">
      <alignment horizontal="center" vertical="center"/>
    </xf>
    <xf numFmtId="0" fontId="23" fillId="3" borderId="54" xfId="0" applyFont="1" applyFill="1" applyBorder="1" applyAlignment="1">
      <alignment horizontal="center" vertical="center"/>
    </xf>
    <xf numFmtId="0" fontId="23" fillId="3" borderId="65" xfId="0" applyFont="1" applyFill="1" applyBorder="1" applyAlignment="1">
      <alignment horizontal="center" vertical="center"/>
    </xf>
    <xf numFmtId="0" fontId="12" fillId="0" borderId="102" xfId="0" applyFont="1" applyBorder="1" applyAlignment="1">
      <alignment horizontal="center" vertical="center" wrapText="1"/>
    </xf>
    <xf numFmtId="0" fontId="30" fillId="3" borderId="50" xfId="0" applyFont="1" applyFill="1" applyBorder="1" applyAlignment="1">
      <alignment horizontal="center" vertical="center" wrapText="1"/>
    </xf>
    <xf numFmtId="0" fontId="30" fillId="3" borderId="15" xfId="0" applyFont="1" applyFill="1" applyBorder="1" applyAlignment="1">
      <alignment horizontal="center" vertical="center" wrapText="1"/>
    </xf>
    <xf numFmtId="0" fontId="30" fillId="3" borderId="115" xfId="0" applyFont="1" applyFill="1" applyBorder="1" applyAlignment="1">
      <alignment horizontal="center" vertical="center" wrapText="1"/>
    </xf>
    <xf numFmtId="0" fontId="30" fillId="3" borderId="72" xfId="0" applyFont="1" applyFill="1" applyBorder="1" applyAlignment="1">
      <alignment horizontal="center" vertical="center" wrapText="1"/>
    </xf>
    <xf numFmtId="0" fontId="6" fillId="8" borderId="39" xfId="0" applyFont="1" applyFill="1" applyBorder="1" applyAlignment="1">
      <alignment horizontal="center" vertical="center" wrapText="1"/>
    </xf>
    <xf numFmtId="0" fontId="6" fillId="8" borderId="20" xfId="0" applyFont="1" applyFill="1" applyBorder="1" applyAlignment="1">
      <alignment horizontal="center" vertical="center" wrapText="1"/>
    </xf>
    <xf numFmtId="0" fontId="6" fillId="8" borderId="24" xfId="0" applyFont="1" applyFill="1" applyBorder="1" applyAlignment="1">
      <alignment horizontal="center" vertical="center" wrapText="1"/>
    </xf>
    <xf numFmtId="0" fontId="6" fillId="8" borderId="21" xfId="0" applyFont="1" applyFill="1" applyBorder="1" applyAlignment="1">
      <alignment horizontal="center" vertical="center" wrapText="1"/>
    </xf>
    <xf numFmtId="0" fontId="6" fillId="8" borderId="25" xfId="0" applyFont="1" applyFill="1" applyBorder="1" applyAlignment="1">
      <alignment horizontal="center" vertical="center" wrapText="1"/>
    </xf>
    <xf numFmtId="0" fontId="6" fillId="8" borderId="118" xfId="0" applyFont="1" applyFill="1" applyBorder="1" applyAlignment="1">
      <alignment horizontal="center" vertical="center" wrapText="1"/>
    </xf>
    <xf numFmtId="0" fontId="6" fillId="8" borderId="0" xfId="0" applyFont="1" applyFill="1" applyBorder="1" applyAlignment="1">
      <alignment horizontal="center" vertical="center" wrapText="1"/>
    </xf>
    <xf numFmtId="0" fontId="10" fillId="12" borderId="80" xfId="0" applyFont="1" applyFill="1" applyBorder="1" applyAlignment="1">
      <alignment horizontal="center" vertical="center"/>
    </xf>
    <xf numFmtId="0" fontId="10" fillId="12" borderId="66" xfId="0" applyFont="1" applyFill="1" applyBorder="1" applyAlignment="1">
      <alignment horizontal="center" vertical="center"/>
    </xf>
    <xf numFmtId="0" fontId="10" fillId="12" borderId="54" xfId="0" applyFont="1" applyFill="1" applyBorder="1" applyAlignment="1">
      <alignment horizontal="center" vertical="center"/>
    </xf>
    <xf numFmtId="0" fontId="10" fillId="12" borderId="55" xfId="0" applyFont="1" applyFill="1" applyBorder="1" applyAlignment="1">
      <alignment horizontal="center" vertical="center"/>
    </xf>
    <xf numFmtId="0" fontId="30" fillId="3" borderId="41" xfId="0" applyFont="1" applyFill="1" applyBorder="1" applyAlignment="1">
      <alignment horizontal="center" vertical="center" wrapText="1"/>
    </xf>
    <xf numFmtId="0" fontId="30" fillId="3" borderId="85" xfId="0" applyFont="1" applyFill="1" applyBorder="1" applyAlignment="1">
      <alignment horizontal="center" vertical="center" wrapText="1"/>
    </xf>
    <xf numFmtId="0" fontId="12" fillId="0" borderId="101" xfId="0" applyFont="1" applyBorder="1" applyAlignment="1">
      <alignment horizontal="center" vertical="center" wrapText="1"/>
    </xf>
    <xf numFmtId="16" fontId="30" fillId="3" borderId="49" xfId="0" applyNumberFormat="1" applyFont="1" applyFill="1" applyBorder="1" applyAlignment="1">
      <alignment horizontal="center" vertical="center" wrapText="1"/>
    </xf>
    <xf numFmtId="0" fontId="12" fillId="0" borderId="100" xfId="0" applyFont="1" applyBorder="1" applyAlignment="1">
      <alignment horizontal="center" vertical="center" wrapText="1"/>
    </xf>
    <xf numFmtId="0" fontId="30" fillId="0" borderId="85" xfId="0" applyFont="1" applyBorder="1" applyAlignment="1">
      <alignment horizontal="center" vertical="center" wrapText="1"/>
    </xf>
    <xf numFmtId="0" fontId="30" fillId="0" borderId="72" xfId="0" applyFont="1" applyBorder="1" applyAlignment="1">
      <alignment horizontal="center" vertical="center" wrapText="1"/>
    </xf>
    <xf numFmtId="0" fontId="30" fillId="0" borderId="41" xfId="0" applyFont="1" applyBorder="1" applyAlignment="1">
      <alignment horizontal="center" vertical="center" wrapText="1"/>
    </xf>
    <xf numFmtId="0" fontId="30" fillId="0" borderId="15" xfId="0" applyFont="1" applyBorder="1" applyAlignment="1">
      <alignment horizontal="center" vertical="center" wrapText="1"/>
    </xf>
    <xf numFmtId="0" fontId="30" fillId="0" borderId="39" xfId="0" applyFont="1" applyBorder="1" applyAlignment="1">
      <alignment horizontal="center" vertical="center" wrapText="1"/>
    </xf>
    <xf numFmtId="0" fontId="30" fillId="0" borderId="14" xfId="0" applyFont="1" applyBorder="1" applyAlignment="1">
      <alignment horizontal="center" vertical="center" wrapText="1"/>
    </xf>
    <xf numFmtId="0" fontId="16" fillId="0" borderId="0" xfId="0" applyNumberFormat="1" applyFont="1" applyBorder="1" applyAlignment="1">
      <alignment horizontal="center" vertical="center" wrapText="1"/>
    </xf>
    <xf numFmtId="0" fontId="16" fillId="0" borderId="111" xfId="0" applyNumberFormat="1" applyFont="1" applyBorder="1" applyAlignment="1">
      <alignment horizontal="center" vertical="center" wrapText="1"/>
    </xf>
    <xf numFmtId="0" fontId="16" fillId="0" borderId="88" xfId="0" applyNumberFormat="1" applyFont="1" applyBorder="1" applyAlignment="1">
      <alignment horizontal="center" vertical="center" wrapText="1"/>
    </xf>
    <xf numFmtId="0" fontId="16" fillId="0" borderId="113" xfId="0" applyNumberFormat="1" applyFont="1" applyBorder="1" applyAlignment="1">
      <alignment horizontal="center" vertical="center" wrapText="1"/>
    </xf>
    <xf numFmtId="0" fontId="6" fillId="7" borderId="21" xfId="0" applyFont="1" applyFill="1" applyBorder="1" applyAlignment="1">
      <alignment horizontal="center" vertical="center" wrapText="1"/>
    </xf>
    <xf numFmtId="0" fontId="7" fillId="5" borderId="78" xfId="0" applyFont="1" applyFill="1" applyBorder="1" applyAlignment="1">
      <alignment horizontal="center" vertical="center" wrapText="1"/>
    </xf>
    <xf numFmtId="0" fontId="7" fillId="5" borderId="92" xfId="0" applyFont="1" applyFill="1" applyBorder="1" applyAlignment="1">
      <alignment horizontal="center" vertical="center" wrapText="1"/>
    </xf>
    <xf numFmtId="0" fontId="6" fillId="5" borderId="41" xfId="0" applyFont="1" applyFill="1" applyBorder="1" applyAlignment="1">
      <alignment horizontal="center" vertical="center" wrapText="1"/>
    </xf>
    <xf numFmtId="0" fontId="6" fillId="5" borderId="15" xfId="0" applyFont="1" applyFill="1" applyBorder="1" applyAlignment="1">
      <alignment horizontal="center" vertical="center" wrapText="1"/>
    </xf>
    <xf numFmtId="0" fontId="21" fillId="5" borderId="41" xfId="0" applyFont="1" applyFill="1" applyBorder="1" applyAlignment="1">
      <alignment horizontal="center" vertical="center" wrapText="1"/>
    </xf>
    <xf numFmtId="0" fontId="21" fillId="5" borderId="15" xfId="0" applyFont="1" applyFill="1" applyBorder="1" applyAlignment="1">
      <alignment horizontal="center" vertical="center" wrapText="1"/>
    </xf>
    <xf numFmtId="0" fontId="6" fillId="5" borderId="53" xfId="0" applyFont="1" applyFill="1" applyBorder="1" applyAlignment="1">
      <alignment horizontal="center" vertical="center" wrapText="1"/>
    </xf>
    <xf numFmtId="0" fontId="6" fillId="5" borderId="16" xfId="0" applyFont="1" applyFill="1" applyBorder="1" applyAlignment="1">
      <alignment horizontal="center" vertical="center" wrapText="1"/>
    </xf>
    <xf numFmtId="0" fontId="12" fillId="5" borderId="39" xfId="0" applyFont="1" applyFill="1" applyBorder="1" applyAlignment="1">
      <alignment horizontal="center" vertical="center" wrapText="1"/>
    </xf>
    <xf numFmtId="0" fontId="12" fillId="5" borderId="14" xfId="0" applyFont="1" applyFill="1" applyBorder="1" applyAlignment="1">
      <alignment horizontal="center" vertical="center" wrapText="1"/>
    </xf>
    <xf numFmtId="0" fontId="8" fillId="8" borderId="41" xfId="0" applyFont="1" applyFill="1" applyBorder="1" applyAlignment="1">
      <alignment vertical="center" wrapText="1"/>
    </xf>
    <xf numFmtId="0" fontId="8" fillId="8" borderId="21" xfId="0" applyFont="1" applyFill="1" applyBorder="1" applyAlignment="1">
      <alignment vertical="center" wrapText="1"/>
    </xf>
    <xf numFmtId="0" fontId="8" fillId="8" borderId="15" xfId="0" applyFont="1" applyFill="1" applyBorder="1" applyAlignment="1">
      <alignment vertical="center" wrapText="1"/>
    </xf>
    <xf numFmtId="0" fontId="6" fillId="8" borderId="103" xfId="0" applyFont="1" applyFill="1" applyBorder="1" applyAlignment="1">
      <alignment horizontal="center" vertical="center" wrapText="1"/>
    </xf>
    <xf numFmtId="0" fontId="6" fillId="8" borderId="104" xfId="0" applyFont="1" applyFill="1" applyBorder="1" applyAlignment="1">
      <alignment horizontal="center" vertical="center" wrapText="1"/>
    </xf>
    <xf numFmtId="0" fontId="6" fillId="8" borderId="55" xfId="0" applyFont="1" applyFill="1" applyBorder="1" applyAlignment="1">
      <alignment horizontal="center" vertical="center" wrapText="1"/>
    </xf>
    <xf numFmtId="0" fontId="7" fillId="8" borderId="53" xfId="0" applyFont="1" applyFill="1" applyBorder="1" applyAlignment="1">
      <alignment horizontal="center" vertical="center" wrapText="1"/>
    </xf>
    <xf numFmtId="0" fontId="7" fillId="8" borderId="27" xfId="0" applyFont="1" applyFill="1" applyBorder="1" applyAlignment="1">
      <alignment horizontal="center" vertical="center" wrapText="1"/>
    </xf>
    <xf numFmtId="0" fontId="7" fillId="8" borderId="26" xfId="0" applyFont="1" applyFill="1" applyBorder="1" applyAlignment="1">
      <alignment horizontal="center" vertical="center" wrapText="1"/>
    </xf>
    <xf numFmtId="0" fontId="8" fillId="8" borderId="20" xfId="0" applyFont="1" applyFill="1" applyBorder="1" applyAlignment="1">
      <alignment horizontal="center" vertical="center" wrapText="1"/>
    </xf>
    <xf numFmtId="0" fontId="8" fillId="8" borderId="24" xfId="0" applyFont="1" applyFill="1" applyBorder="1" applyAlignment="1">
      <alignment horizontal="center" vertical="center" wrapText="1"/>
    </xf>
    <xf numFmtId="0" fontId="12" fillId="0" borderId="20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 wrapText="1"/>
    </xf>
    <xf numFmtId="0" fontId="12" fillId="0" borderId="73" xfId="0" applyFont="1" applyBorder="1" applyAlignment="1">
      <alignment horizontal="center" vertical="center" wrapText="1"/>
    </xf>
    <xf numFmtId="0" fontId="12" fillId="0" borderId="39" xfId="0" applyFont="1" applyFill="1" applyBorder="1" applyAlignment="1">
      <alignment horizontal="center" vertical="center" wrapText="1"/>
    </xf>
    <xf numFmtId="0" fontId="12" fillId="0" borderId="20" xfId="0" applyFont="1" applyFill="1" applyBorder="1" applyAlignment="1">
      <alignment horizontal="center" vertical="center" wrapText="1"/>
    </xf>
    <xf numFmtId="0" fontId="12" fillId="0" borderId="14" xfId="0" applyFont="1" applyFill="1" applyBorder="1" applyAlignment="1">
      <alignment horizontal="center" vertical="center" wrapText="1"/>
    </xf>
    <xf numFmtId="0" fontId="12" fillId="0" borderId="41" xfId="0" applyFont="1" applyFill="1" applyBorder="1" applyAlignment="1">
      <alignment horizontal="center" vertical="center" wrapText="1"/>
    </xf>
    <xf numFmtId="0" fontId="12" fillId="0" borderId="21" xfId="0" applyFont="1" applyFill="1" applyBorder="1" applyAlignment="1">
      <alignment horizontal="center" vertical="center" wrapText="1"/>
    </xf>
    <xf numFmtId="0" fontId="12" fillId="0" borderId="15" xfId="0" applyFont="1" applyFill="1" applyBorder="1" applyAlignment="1">
      <alignment horizontal="center" vertical="center" wrapText="1"/>
    </xf>
    <xf numFmtId="0" fontId="12" fillId="0" borderId="85" xfId="0" applyFont="1" applyFill="1" applyBorder="1" applyAlignment="1">
      <alignment horizontal="center" vertical="center" wrapText="1"/>
    </xf>
    <xf numFmtId="0" fontId="12" fillId="0" borderId="73" xfId="0" applyFont="1" applyFill="1" applyBorder="1" applyAlignment="1">
      <alignment horizontal="center" vertical="center" wrapText="1"/>
    </xf>
    <xf numFmtId="0" fontId="12" fillId="0" borderId="72" xfId="0" applyFont="1" applyFill="1" applyBorder="1" applyAlignment="1">
      <alignment horizontal="center" vertical="center" wrapText="1"/>
    </xf>
    <xf numFmtId="0" fontId="10" fillId="5" borderId="80" xfId="0" applyFont="1" applyFill="1" applyBorder="1" applyAlignment="1">
      <alignment horizontal="center" vertical="center"/>
    </xf>
    <xf numFmtId="0" fontId="10" fillId="5" borderId="0" xfId="0" applyFont="1" applyFill="1" applyBorder="1" applyAlignment="1">
      <alignment horizontal="center" vertical="center"/>
    </xf>
    <xf numFmtId="0" fontId="1" fillId="14" borderId="56" xfId="0" applyFont="1" applyFill="1" applyBorder="1" applyAlignment="1">
      <alignment horizontal="center" vertical="center" textRotation="45"/>
    </xf>
    <xf numFmtId="0" fontId="1" fillId="14" borderId="57" xfId="0" applyFont="1" applyFill="1" applyBorder="1" applyAlignment="1">
      <alignment horizontal="center" vertical="center" textRotation="45"/>
    </xf>
    <xf numFmtId="0" fontId="12" fillId="4" borderId="41" xfId="0" applyFont="1" applyFill="1" applyBorder="1" applyAlignment="1">
      <alignment horizontal="center" vertical="center" wrapText="1"/>
    </xf>
    <xf numFmtId="0" fontId="12" fillId="4" borderId="15" xfId="0" applyFont="1" applyFill="1" applyBorder="1" applyAlignment="1">
      <alignment horizontal="center" vertical="center" wrapText="1"/>
    </xf>
    <xf numFmtId="0" fontId="12" fillId="4" borderId="85" xfId="0" applyFont="1" applyFill="1" applyBorder="1" applyAlignment="1">
      <alignment horizontal="center" vertical="center" wrapText="1"/>
    </xf>
    <xf numFmtId="0" fontId="12" fillId="4" borderId="72" xfId="0" applyFont="1" applyFill="1" applyBorder="1" applyAlignment="1">
      <alignment horizontal="center" vertical="center" wrapText="1"/>
    </xf>
    <xf numFmtId="0" fontId="12" fillId="4" borderId="40" xfId="0" applyFont="1" applyFill="1" applyBorder="1" applyAlignment="1">
      <alignment horizontal="center" vertical="center" wrapText="1"/>
    </xf>
    <xf numFmtId="0" fontId="12" fillId="4" borderId="52" xfId="0" applyFont="1" applyFill="1" applyBorder="1" applyAlignment="1">
      <alignment horizontal="center" vertical="center" wrapText="1"/>
    </xf>
    <xf numFmtId="16" fontId="6" fillId="4" borderId="39" xfId="0" quotePrefix="1" applyNumberFormat="1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  <xf numFmtId="0" fontId="0" fillId="0" borderId="119" xfId="0" applyBorder="1" applyAlignment="1">
      <alignment horizontal="center"/>
    </xf>
    <xf numFmtId="0" fontId="0" fillId="0" borderId="109" xfId="0" applyBorder="1" applyAlignment="1">
      <alignment horizontal="center"/>
    </xf>
    <xf numFmtId="0" fontId="0" fillId="0" borderId="120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88" xfId="0" applyBorder="1" applyAlignment="1">
      <alignment horizontal="center"/>
    </xf>
    <xf numFmtId="0" fontId="13" fillId="15" borderId="40" xfId="0" applyFont="1" applyFill="1" applyBorder="1" applyAlignment="1">
      <alignment horizontal="center" vertical="center" textRotation="45"/>
    </xf>
    <xf numFmtId="0" fontId="13" fillId="0" borderId="52" xfId="0" applyFont="1" applyBorder="1" applyAlignment="1">
      <alignment horizontal="center" vertical="center" textRotation="45"/>
    </xf>
    <xf numFmtId="17" fontId="9" fillId="0" borderId="78" xfId="0" quotePrefix="1" applyNumberFormat="1" applyFont="1" applyBorder="1" applyAlignment="1">
      <alignment horizontal="center" vertical="center" textRotation="90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99CCFF"/>
      <color rgb="FF66CC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76200</xdr:rowOff>
    </xdr:from>
    <xdr:to>
      <xdr:col>7</xdr:col>
      <xdr:colOff>1028700</xdr:colOff>
      <xdr:row>4</xdr:row>
      <xdr:rowOff>251460</xdr:rowOff>
    </xdr:to>
    <xdr:pic>
      <xdr:nvPicPr>
        <xdr:cNvPr id="2195" name="Picture 1" descr="RowSA O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6728460" cy="1333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243840</xdr:colOff>
      <xdr:row>64</xdr:row>
      <xdr:rowOff>30480</xdr:rowOff>
    </xdr:from>
    <xdr:to>
      <xdr:col>7</xdr:col>
      <xdr:colOff>990600</xdr:colOff>
      <xdr:row>68</xdr:row>
      <xdr:rowOff>160020</xdr:rowOff>
    </xdr:to>
    <xdr:pic>
      <xdr:nvPicPr>
        <xdr:cNvPr id="2196" name="Picture 2" descr="RowSA O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3840" y="17183100"/>
          <a:ext cx="6446520" cy="12877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289560</xdr:colOff>
      <xdr:row>131</xdr:row>
      <xdr:rowOff>91440</xdr:rowOff>
    </xdr:from>
    <xdr:to>
      <xdr:col>7</xdr:col>
      <xdr:colOff>1036320</xdr:colOff>
      <xdr:row>135</xdr:row>
      <xdr:rowOff>220980</xdr:rowOff>
    </xdr:to>
    <xdr:pic>
      <xdr:nvPicPr>
        <xdr:cNvPr id="2197" name="Picture 2" descr="RowSA O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9560" y="36461700"/>
          <a:ext cx="6446520" cy="12877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E195"/>
  <sheetViews>
    <sheetView tabSelected="1" topLeftCell="A6" zoomScale="50" zoomScaleNormal="50" zoomScaleSheetLayoutView="49" workbookViewId="0">
      <selection activeCell="R41" sqref="R41"/>
    </sheetView>
  </sheetViews>
  <sheetFormatPr defaultRowHeight="12.75"/>
  <cols>
    <col min="1" max="1" width="4.7109375" customWidth="1"/>
    <col min="2" max="2" width="7" style="216" bestFit="1" customWidth="1"/>
    <col min="3" max="3" width="5.85546875" style="216" bestFit="1" customWidth="1"/>
    <col min="4" max="4" width="6.7109375" customWidth="1"/>
    <col min="5" max="5" width="22.85546875" customWidth="1"/>
    <col min="6" max="6" width="19.28515625" customWidth="1"/>
    <col min="7" max="7" width="19" customWidth="1"/>
    <col min="8" max="8" width="17.5703125" customWidth="1"/>
    <col min="9" max="9" width="6.7109375" customWidth="1"/>
    <col min="10" max="10" width="22.85546875" customWidth="1"/>
    <col min="11" max="11" width="19.28515625" customWidth="1"/>
    <col min="12" max="12" width="15.5703125" customWidth="1"/>
    <col min="13" max="13" width="17.5703125" customWidth="1"/>
    <col min="14" max="14" width="8.42578125" customWidth="1"/>
    <col min="15" max="15" width="22.85546875" customWidth="1"/>
    <col min="16" max="16" width="19.28515625" customWidth="1"/>
    <col min="17" max="17" width="18.42578125" customWidth="1"/>
    <col min="18" max="18" width="17.5703125" customWidth="1"/>
    <col min="19" max="19" width="7.85546875" customWidth="1"/>
    <col min="20" max="20" width="22.85546875" customWidth="1"/>
    <col min="21" max="21" width="19.28515625" customWidth="1"/>
    <col min="22" max="22" width="15.5703125" customWidth="1"/>
    <col min="23" max="23" width="17.5703125" customWidth="1"/>
    <col min="24" max="24" width="6.7109375" customWidth="1"/>
    <col min="25" max="25" width="19.7109375" customWidth="1"/>
    <col min="26" max="26" width="15.85546875" customWidth="1"/>
    <col min="27" max="27" width="13" customWidth="1"/>
    <col min="28" max="28" width="13.85546875" customWidth="1"/>
    <col min="29" max="29" width="11.28515625" customWidth="1"/>
    <col min="30" max="30" width="15.5703125" customWidth="1"/>
    <col min="31" max="31" width="13.140625" customWidth="1"/>
  </cols>
  <sheetData>
    <row r="1" spans="1:31" ht="23.1" customHeight="1">
      <c r="A1" s="522"/>
      <c r="B1" s="523"/>
      <c r="C1" s="523"/>
      <c r="D1" s="523"/>
      <c r="E1" s="523"/>
      <c r="F1" s="523"/>
      <c r="G1" s="523"/>
      <c r="H1" s="523"/>
      <c r="I1" s="427" t="s">
        <v>136</v>
      </c>
      <c r="J1" s="428"/>
      <c r="K1" s="428"/>
      <c r="L1" s="428"/>
      <c r="M1" s="428"/>
      <c r="N1" s="428"/>
      <c r="O1" s="428"/>
      <c r="P1" s="428"/>
      <c r="Q1" s="428"/>
      <c r="R1" s="428"/>
      <c r="S1" s="428"/>
      <c r="T1" s="429"/>
      <c r="U1" s="419" t="s">
        <v>58</v>
      </c>
      <c r="V1" s="243"/>
      <c r="W1" s="244" t="s">
        <v>9</v>
      </c>
      <c r="X1" s="245" t="s">
        <v>59</v>
      </c>
      <c r="Y1" s="246"/>
      <c r="Z1" s="247"/>
      <c r="AA1" s="248"/>
      <c r="AB1" s="249"/>
      <c r="AC1" s="422" t="s">
        <v>30</v>
      </c>
      <c r="AD1" s="423"/>
      <c r="AE1" s="424"/>
    </row>
    <row r="2" spans="1:31" ht="23.1" customHeight="1">
      <c r="A2" s="524"/>
      <c r="B2" s="525"/>
      <c r="C2" s="525"/>
      <c r="D2" s="525"/>
      <c r="E2" s="525"/>
      <c r="F2" s="525"/>
      <c r="G2" s="525"/>
      <c r="H2" s="525"/>
      <c r="I2" s="430"/>
      <c r="J2" s="431"/>
      <c r="K2" s="431"/>
      <c r="L2" s="431"/>
      <c r="M2" s="431"/>
      <c r="N2" s="431"/>
      <c r="O2" s="431"/>
      <c r="P2" s="431"/>
      <c r="Q2" s="431"/>
      <c r="R2" s="431"/>
      <c r="S2" s="431"/>
      <c r="T2" s="432"/>
      <c r="U2" s="420"/>
      <c r="V2" s="185"/>
      <c r="W2" s="156" t="s">
        <v>31</v>
      </c>
      <c r="X2" s="157" t="s">
        <v>34</v>
      </c>
      <c r="Y2" s="158"/>
      <c r="Z2" s="159"/>
      <c r="AA2" s="261"/>
      <c r="AB2" s="160" t="s">
        <v>43</v>
      </c>
      <c r="AC2" s="392" t="s">
        <v>46</v>
      </c>
      <c r="AD2" s="393"/>
      <c r="AE2" s="394"/>
    </row>
    <row r="3" spans="1:31" ht="23.1" customHeight="1">
      <c r="A3" s="524"/>
      <c r="B3" s="525"/>
      <c r="C3" s="525"/>
      <c r="D3" s="525"/>
      <c r="E3" s="525"/>
      <c r="F3" s="525"/>
      <c r="G3" s="525"/>
      <c r="H3" s="525"/>
      <c r="I3" s="430"/>
      <c r="J3" s="431"/>
      <c r="K3" s="431"/>
      <c r="L3" s="431"/>
      <c r="M3" s="431"/>
      <c r="N3" s="431"/>
      <c r="O3" s="431"/>
      <c r="P3" s="431"/>
      <c r="Q3" s="431"/>
      <c r="R3" s="431"/>
      <c r="S3" s="431"/>
      <c r="T3" s="432"/>
      <c r="U3" s="420"/>
      <c r="V3" s="186"/>
      <c r="W3" s="156" t="s">
        <v>12</v>
      </c>
      <c r="X3" s="157" t="s">
        <v>22</v>
      </c>
      <c r="Y3" s="158"/>
      <c r="Z3" s="159"/>
      <c r="AA3" s="161"/>
      <c r="AB3" s="162"/>
      <c r="AC3" s="392" t="s">
        <v>45</v>
      </c>
      <c r="AD3" s="393"/>
      <c r="AE3" s="394"/>
    </row>
    <row r="4" spans="1:31" ht="23.1" customHeight="1">
      <c r="A4" s="524"/>
      <c r="B4" s="525"/>
      <c r="C4" s="525"/>
      <c r="D4" s="525"/>
      <c r="E4" s="525"/>
      <c r="F4" s="525"/>
      <c r="G4" s="525"/>
      <c r="H4" s="525"/>
      <c r="I4" s="336" t="s">
        <v>140</v>
      </c>
      <c r="J4" s="337"/>
      <c r="K4" s="337"/>
      <c r="L4" s="340" t="s">
        <v>138</v>
      </c>
      <c r="M4" s="433" t="s">
        <v>206</v>
      </c>
      <c r="N4" s="357"/>
      <c r="O4" s="357"/>
      <c r="P4" s="357">
        <v>2010</v>
      </c>
      <c r="Q4" s="357"/>
      <c r="R4" s="359" t="s">
        <v>216</v>
      </c>
      <c r="S4" s="359"/>
      <c r="T4" s="360"/>
      <c r="U4" s="420"/>
      <c r="V4" s="187"/>
      <c r="W4" s="156" t="s">
        <v>10</v>
      </c>
      <c r="X4" s="157" t="s">
        <v>42</v>
      </c>
      <c r="Y4" s="158"/>
      <c r="Z4" s="159"/>
      <c r="AA4" s="1"/>
      <c r="AB4" s="160" t="s">
        <v>16</v>
      </c>
      <c r="AC4" s="392" t="s">
        <v>44</v>
      </c>
      <c r="AD4" s="393"/>
      <c r="AE4" s="394"/>
    </row>
    <row r="5" spans="1:31" ht="23.1" customHeight="1" thickBot="1">
      <c r="A5" s="524"/>
      <c r="B5" s="525"/>
      <c r="C5" s="525"/>
      <c r="D5" s="526"/>
      <c r="E5" s="526"/>
      <c r="F5" s="526"/>
      <c r="G5" s="526"/>
      <c r="H5" s="526"/>
      <c r="I5" s="338"/>
      <c r="J5" s="339"/>
      <c r="K5" s="339"/>
      <c r="L5" s="341"/>
      <c r="M5" s="358"/>
      <c r="N5" s="358"/>
      <c r="O5" s="358"/>
      <c r="P5" s="358"/>
      <c r="Q5" s="358"/>
      <c r="R5" s="341"/>
      <c r="S5" s="341"/>
      <c r="T5" s="361"/>
      <c r="U5" s="421"/>
      <c r="V5" s="188"/>
      <c r="W5" s="163" t="s">
        <v>11</v>
      </c>
      <c r="X5" s="164" t="s">
        <v>23</v>
      </c>
      <c r="Y5" s="165"/>
      <c r="Z5" s="25"/>
      <c r="AA5" s="26"/>
      <c r="AB5" s="166" t="s">
        <v>33</v>
      </c>
      <c r="AC5" s="416" t="s">
        <v>60</v>
      </c>
      <c r="AD5" s="417"/>
      <c r="AE5" s="418"/>
    </row>
    <row r="6" spans="1:31" s="132" customFormat="1" ht="23.1" customHeight="1" thickTop="1">
      <c r="A6" s="362" t="s">
        <v>41</v>
      </c>
      <c r="B6" s="363"/>
      <c r="C6" s="364"/>
      <c r="D6" s="321" t="s">
        <v>35</v>
      </c>
      <c r="E6" s="321"/>
      <c r="F6" s="321"/>
      <c r="G6" s="321"/>
      <c r="H6" s="322"/>
      <c r="I6" s="510" t="s">
        <v>36</v>
      </c>
      <c r="J6" s="510"/>
      <c r="K6" s="510"/>
      <c r="L6" s="510"/>
      <c r="M6" s="510"/>
      <c r="N6" s="382" t="s">
        <v>37</v>
      </c>
      <c r="O6" s="383"/>
      <c r="P6" s="383"/>
      <c r="Q6" s="383"/>
      <c r="R6" s="384"/>
      <c r="S6" s="457" t="s">
        <v>145</v>
      </c>
      <c r="T6" s="457"/>
      <c r="U6" s="457"/>
      <c r="V6" s="457"/>
      <c r="W6" s="458"/>
      <c r="X6" s="437" t="s">
        <v>38</v>
      </c>
      <c r="Y6" s="438"/>
      <c r="Z6" s="438"/>
      <c r="AA6" s="438"/>
      <c r="AB6" s="438"/>
      <c r="AC6" s="441" t="s">
        <v>20</v>
      </c>
      <c r="AD6" s="441"/>
      <c r="AE6" s="442"/>
    </row>
    <row r="7" spans="1:31" s="132" customFormat="1" ht="23.1" customHeight="1" thickBot="1">
      <c r="A7" s="299"/>
      <c r="B7" s="300"/>
      <c r="C7" s="365"/>
      <c r="D7" s="324"/>
      <c r="E7" s="324"/>
      <c r="F7" s="324"/>
      <c r="G7" s="324"/>
      <c r="H7" s="325"/>
      <c r="I7" s="511"/>
      <c r="J7" s="511"/>
      <c r="K7" s="511"/>
      <c r="L7" s="511"/>
      <c r="M7" s="511"/>
      <c r="N7" s="385"/>
      <c r="O7" s="386"/>
      <c r="P7" s="386"/>
      <c r="Q7" s="386"/>
      <c r="R7" s="387"/>
      <c r="S7" s="459"/>
      <c r="T7" s="459"/>
      <c r="U7" s="459"/>
      <c r="V7" s="459"/>
      <c r="W7" s="460"/>
      <c r="X7" s="439"/>
      <c r="Y7" s="440"/>
      <c r="Z7" s="440"/>
      <c r="AA7" s="440"/>
      <c r="AB7" s="440"/>
      <c r="AC7" s="443"/>
      <c r="AD7" s="443"/>
      <c r="AE7" s="444"/>
    </row>
    <row r="8" spans="1:31" ht="23.1" customHeight="1">
      <c r="A8" s="299"/>
      <c r="B8" s="300"/>
      <c r="C8" s="365"/>
      <c r="D8" s="527" t="s">
        <v>32</v>
      </c>
      <c r="E8" s="280" t="s">
        <v>0</v>
      </c>
      <c r="F8" s="280" t="s">
        <v>1</v>
      </c>
      <c r="G8" s="280" t="s">
        <v>39</v>
      </c>
      <c r="H8" s="282" t="s">
        <v>2</v>
      </c>
      <c r="I8" s="353" t="s">
        <v>32</v>
      </c>
      <c r="J8" s="355" t="s">
        <v>0</v>
      </c>
      <c r="K8" s="355" t="s">
        <v>1</v>
      </c>
      <c r="L8" s="355" t="s">
        <v>39</v>
      </c>
      <c r="M8" s="373" t="s">
        <v>2</v>
      </c>
      <c r="N8" s="512" t="s">
        <v>32</v>
      </c>
      <c r="O8" s="377" t="s">
        <v>0</v>
      </c>
      <c r="P8" s="377" t="s">
        <v>1</v>
      </c>
      <c r="Q8" s="377" t="s">
        <v>39</v>
      </c>
      <c r="R8" s="388" t="s">
        <v>2</v>
      </c>
      <c r="S8" s="375" t="s">
        <v>32</v>
      </c>
      <c r="T8" s="369" t="s">
        <v>0</v>
      </c>
      <c r="U8" s="369" t="s">
        <v>1</v>
      </c>
      <c r="V8" s="369" t="s">
        <v>39</v>
      </c>
      <c r="W8" s="371" t="s">
        <v>2</v>
      </c>
      <c r="X8" s="425" t="s">
        <v>32</v>
      </c>
      <c r="Y8" s="398" t="s">
        <v>0</v>
      </c>
      <c r="Z8" s="342" t="s">
        <v>1</v>
      </c>
      <c r="AA8" s="342" t="s">
        <v>39</v>
      </c>
      <c r="AB8" s="344" t="s">
        <v>2</v>
      </c>
      <c r="AC8" s="352" t="s">
        <v>41</v>
      </c>
      <c r="AD8" s="350" t="s">
        <v>0</v>
      </c>
      <c r="AE8" s="390" t="s">
        <v>7</v>
      </c>
    </row>
    <row r="9" spans="1:31" ht="23.1" customHeight="1" thickBot="1">
      <c r="A9" s="301"/>
      <c r="B9" s="302"/>
      <c r="C9" s="366"/>
      <c r="D9" s="528"/>
      <c r="E9" s="281"/>
      <c r="F9" s="281"/>
      <c r="G9" s="281"/>
      <c r="H9" s="283"/>
      <c r="I9" s="354"/>
      <c r="J9" s="356"/>
      <c r="K9" s="356"/>
      <c r="L9" s="356"/>
      <c r="M9" s="374"/>
      <c r="N9" s="513"/>
      <c r="O9" s="378"/>
      <c r="P9" s="378"/>
      <c r="Q9" s="378"/>
      <c r="R9" s="389"/>
      <c r="S9" s="376"/>
      <c r="T9" s="370"/>
      <c r="U9" s="370"/>
      <c r="V9" s="370"/>
      <c r="W9" s="372"/>
      <c r="X9" s="426"/>
      <c r="Y9" s="399"/>
      <c r="Z9" s="343"/>
      <c r="AA9" s="343"/>
      <c r="AB9" s="345"/>
      <c r="AC9" s="351"/>
      <c r="AD9" s="351"/>
      <c r="AE9" s="391"/>
    </row>
    <row r="10" spans="1:31" ht="15" customHeight="1" thickTop="1">
      <c r="A10" s="409" t="s">
        <v>135</v>
      </c>
      <c r="B10" s="133" t="s">
        <v>51</v>
      </c>
      <c r="C10" s="229">
        <f>+C11-1</f>
        <v>10</v>
      </c>
      <c r="D10" s="218"/>
      <c r="E10" s="12"/>
      <c r="F10" s="12"/>
      <c r="G10" s="12"/>
      <c r="H10" s="13"/>
      <c r="I10" s="11"/>
      <c r="J10" s="12"/>
      <c r="K10" s="12"/>
      <c r="L10" s="12"/>
      <c r="M10" s="13"/>
      <c r="N10" s="11"/>
      <c r="O10" s="12"/>
      <c r="P10" s="12"/>
      <c r="Q10" s="12"/>
      <c r="R10" s="13"/>
      <c r="S10" s="11"/>
      <c r="T10" s="12"/>
      <c r="U10" s="12"/>
      <c r="V10" s="12"/>
      <c r="W10" s="13"/>
      <c r="X10" s="11"/>
      <c r="Y10" s="12"/>
      <c r="Z10" s="12"/>
      <c r="AA10" s="12"/>
      <c r="AB10" s="13"/>
      <c r="AC10" s="400"/>
      <c r="AD10" s="514"/>
      <c r="AE10" s="516"/>
    </row>
    <row r="11" spans="1:31" ht="15" customHeight="1">
      <c r="A11" s="289"/>
      <c r="B11" s="134" t="s">
        <v>47</v>
      </c>
      <c r="C11" s="230">
        <f>+C12-6</f>
        <v>11</v>
      </c>
      <c r="D11" s="219"/>
      <c r="E11" s="18"/>
      <c r="F11" s="18"/>
      <c r="G11" s="18"/>
      <c r="H11" s="19"/>
      <c r="I11" s="17"/>
      <c r="J11" s="18"/>
      <c r="K11" s="18"/>
      <c r="L11" s="18"/>
      <c r="M11" s="19"/>
      <c r="N11" s="17"/>
      <c r="O11" s="18"/>
      <c r="P11" s="18"/>
      <c r="Q11" s="18"/>
      <c r="R11" s="19"/>
      <c r="S11" s="17"/>
      <c r="T11" s="18"/>
      <c r="U11" s="18"/>
      <c r="V11" s="18"/>
      <c r="W11" s="19"/>
      <c r="X11" s="17"/>
      <c r="Y11" s="18"/>
      <c r="Z11" s="18"/>
      <c r="AA11" s="18"/>
      <c r="AB11" s="19"/>
      <c r="AC11" s="401"/>
      <c r="AD11" s="515"/>
      <c r="AE11" s="517"/>
    </row>
    <row r="12" spans="1:31" ht="34.5" customHeight="1">
      <c r="A12" s="289"/>
      <c r="B12" s="133" t="s">
        <v>51</v>
      </c>
      <c r="C12" s="229">
        <f>+C13-1</f>
        <v>17</v>
      </c>
      <c r="D12" s="218"/>
      <c r="E12" s="12"/>
      <c r="F12" s="12"/>
      <c r="G12" s="12"/>
      <c r="H12" s="13"/>
      <c r="I12" s="11"/>
      <c r="J12" s="12"/>
      <c r="K12" s="12"/>
      <c r="L12" s="12"/>
      <c r="M12" s="13"/>
      <c r="N12" s="11"/>
      <c r="O12" s="12"/>
      <c r="P12" s="12"/>
      <c r="Q12" s="12"/>
      <c r="R12" s="13"/>
      <c r="S12" s="275" t="s">
        <v>9</v>
      </c>
      <c r="T12" s="276" t="s">
        <v>213</v>
      </c>
      <c r="U12" s="276" t="s">
        <v>3</v>
      </c>
      <c r="V12" s="276" t="s">
        <v>214</v>
      </c>
      <c r="W12" s="277" t="s">
        <v>215</v>
      </c>
      <c r="X12" s="11"/>
      <c r="Y12" s="12"/>
      <c r="Z12" s="12"/>
      <c r="AA12" s="12"/>
      <c r="AB12" s="13"/>
      <c r="AC12" s="400"/>
      <c r="AD12" s="514"/>
      <c r="AE12" s="516"/>
    </row>
    <row r="13" spans="1:31" ht="15" customHeight="1">
      <c r="A13" s="289"/>
      <c r="B13" s="134" t="s">
        <v>47</v>
      </c>
      <c r="C13" s="230">
        <f>+C14-6</f>
        <v>18</v>
      </c>
      <c r="D13" s="219"/>
      <c r="E13" s="18"/>
      <c r="F13" s="18"/>
      <c r="G13" s="18"/>
      <c r="H13" s="19"/>
      <c r="I13" s="17"/>
      <c r="J13" s="18"/>
      <c r="K13" s="18"/>
      <c r="L13" s="18"/>
      <c r="M13" s="19"/>
      <c r="N13" s="17"/>
      <c r="O13" s="18"/>
      <c r="P13" s="18"/>
      <c r="Q13" s="18"/>
      <c r="R13" s="19"/>
      <c r="S13" s="17"/>
      <c r="T13" s="18"/>
      <c r="U13" s="18"/>
      <c r="V13" s="18"/>
      <c r="W13" s="19"/>
      <c r="X13" s="17"/>
      <c r="Y13" s="18"/>
      <c r="Z13" s="18"/>
      <c r="AA13" s="18"/>
      <c r="AB13" s="19"/>
      <c r="AC13" s="401"/>
      <c r="AD13" s="515"/>
      <c r="AE13" s="517"/>
    </row>
    <row r="14" spans="1:31" ht="15" customHeight="1">
      <c r="A14" s="289"/>
      <c r="B14" s="133" t="s">
        <v>51</v>
      </c>
      <c r="C14" s="229">
        <f>+C15-1</f>
        <v>24</v>
      </c>
      <c r="D14" s="218"/>
      <c r="E14" s="12"/>
      <c r="F14" s="12"/>
      <c r="G14" s="12"/>
      <c r="H14" s="13"/>
      <c r="I14" s="11"/>
      <c r="J14" s="12"/>
      <c r="K14" s="12"/>
      <c r="L14" s="12"/>
      <c r="M14" s="13"/>
      <c r="N14" s="11"/>
      <c r="O14" s="12"/>
      <c r="P14" s="12"/>
      <c r="Q14" s="12"/>
      <c r="R14" s="13"/>
      <c r="S14" s="11"/>
      <c r="T14" s="12"/>
      <c r="U14" s="12"/>
      <c r="V14" s="12"/>
      <c r="W14" s="13"/>
      <c r="X14" s="11"/>
      <c r="Y14" s="12"/>
      <c r="Z14" s="12"/>
      <c r="AA14" s="12"/>
      <c r="AB14" s="13"/>
      <c r="AC14" s="400"/>
      <c r="AD14" s="514"/>
      <c r="AE14" s="516"/>
    </row>
    <row r="15" spans="1:31" ht="15" customHeight="1">
      <c r="A15" s="289"/>
      <c r="B15" s="134" t="s">
        <v>47</v>
      </c>
      <c r="C15" s="230">
        <f>+C16-6</f>
        <v>25</v>
      </c>
      <c r="D15" s="219"/>
      <c r="E15" s="18"/>
      <c r="F15" s="18"/>
      <c r="G15" s="18"/>
      <c r="H15" s="19"/>
      <c r="I15" s="17"/>
      <c r="J15" s="18"/>
      <c r="K15" s="18"/>
      <c r="L15" s="18"/>
      <c r="M15" s="19"/>
      <c r="N15" s="17"/>
      <c r="O15" s="18"/>
      <c r="P15" s="18"/>
      <c r="Q15" s="18"/>
      <c r="R15" s="19"/>
      <c r="S15" s="17"/>
      <c r="T15" s="18"/>
      <c r="U15" s="18"/>
      <c r="V15" s="18"/>
      <c r="W15" s="19"/>
      <c r="X15" s="17"/>
      <c r="Y15" s="18"/>
      <c r="Z15" s="18"/>
      <c r="AA15" s="18"/>
      <c r="AB15" s="19"/>
      <c r="AC15" s="401"/>
      <c r="AD15" s="515"/>
      <c r="AE15" s="517"/>
    </row>
    <row r="16" spans="1:31" ht="15" customHeight="1">
      <c r="A16" s="289"/>
      <c r="B16" s="133" t="s">
        <v>51</v>
      </c>
      <c r="C16" s="229">
        <v>31</v>
      </c>
      <c r="D16" s="218"/>
      <c r="E16" s="12"/>
      <c r="F16" s="12"/>
      <c r="G16" s="12"/>
      <c r="H16" s="13"/>
      <c r="I16" s="11"/>
      <c r="J16" s="12"/>
      <c r="K16" s="12"/>
      <c r="L16" s="12"/>
      <c r="M16" s="13"/>
      <c r="N16" s="11"/>
      <c r="O16" s="12"/>
      <c r="P16" s="12"/>
      <c r="Q16" s="12"/>
      <c r="R16" s="13"/>
      <c r="S16" s="11"/>
      <c r="T16" s="12"/>
      <c r="U16" s="12"/>
      <c r="V16" s="12"/>
      <c r="W16" s="13"/>
      <c r="X16" s="11"/>
      <c r="Y16" s="12"/>
      <c r="Z16" s="12"/>
      <c r="AA16" s="12"/>
      <c r="AB16" s="13"/>
      <c r="AC16" s="400"/>
      <c r="AD16" s="514"/>
      <c r="AE16" s="516"/>
    </row>
    <row r="17" spans="1:31" ht="15" customHeight="1">
      <c r="A17" s="289"/>
      <c r="B17" s="134" t="s">
        <v>47</v>
      </c>
      <c r="C17" s="230">
        <v>1</v>
      </c>
      <c r="D17" s="219"/>
      <c r="E17" s="18"/>
      <c r="F17" s="18"/>
      <c r="G17" s="18"/>
      <c r="H17" s="19"/>
      <c r="I17" s="17"/>
      <c r="J17" s="18"/>
      <c r="K17" s="18"/>
      <c r="L17" s="18"/>
      <c r="M17" s="19"/>
      <c r="N17" s="17"/>
      <c r="O17" s="18"/>
      <c r="P17" s="18"/>
      <c r="Q17" s="18"/>
      <c r="R17" s="19"/>
      <c r="S17" s="17"/>
      <c r="T17" s="18"/>
      <c r="U17" s="18"/>
      <c r="V17" s="18"/>
      <c r="W17" s="19"/>
      <c r="X17" s="17"/>
      <c r="Y17" s="18"/>
      <c r="Z17" s="18"/>
      <c r="AA17" s="18"/>
      <c r="AB17" s="19"/>
      <c r="AC17" s="401"/>
      <c r="AD17" s="515"/>
      <c r="AE17" s="517"/>
    </row>
    <row r="18" spans="1:31" ht="35.1" customHeight="1" thickBot="1">
      <c r="A18" s="410"/>
      <c r="B18" s="133" t="s">
        <v>51</v>
      </c>
      <c r="C18" s="229">
        <v>31</v>
      </c>
      <c r="D18" s="220" t="s">
        <v>9</v>
      </c>
      <c r="E18" s="136" t="s">
        <v>90</v>
      </c>
      <c r="F18" s="137" t="s">
        <v>3</v>
      </c>
      <c r="G18" s="136" t="s">
        <v>17</v>
      </c>
      <c r="H18" s="138" t="s">
        <v>18</v>
      </c>
      <c r="I18" s="11"/>
      <c r="J18" s="12"/>
      <c r="K18" s="12"/>
      <c r="L18" s="12"/>
      <c r="M18" s="13"/>
      <c r="N18" s="11"/>
      <c r="O18" s="12"/>
      <c r="P18" s="12"/>
      <c r="Q18" s="12"/>
      <c r="R18" s="13"/>
      <c r="S18" s="11"/>
      <c r="T18" s="12"/>
      <c r="U18" s="12"/>
      <c r="V18" s="12"/>
      <c r="W18" s="13"/>
      <c r="X18" s="11"/>
      <c r="Y18" s="12"/>
      <c r="Z18" s="12"/>
      <c r="AA18" s="12"/>
      <c r="AB18" s="13"/>
      <c r="AC18" s="520"/>
      <c r="AD18" s="518"/>
      <c r="AE18" s="346"/>
    </row>
    <row r="19" spans="1:31" ht="15" customHeight="1" thickTop="1">
      <c r="A19" s="296" t="s">
        <v>97</v>
      </c>
      <c r="B19" s="134" t="s">
        <v>47</v>
      </c>
      <c r="C19" s="230">
        <v>1</v>
      </c>
      <c r="D19" s="221"/>
      <c r="E19" s="15"/>
      <c r="F19" s="15"/>
      <c r="G19" s="15"/>
      <c r="H19" s="16"/>
      <c r="I19" s="17"/>
      <c r="J19" s="18"/>
      <c r="K19" s="18"/>
      <c r="L19" s="18"/>
      <c r="M19" s="19"/>
      <c r="N19" s="17"/>
      <c r="O19" s="18"/>
      <c r="P19" s="18"/>
      <c r="Q19" s="18"/>
      <c r="R19" s="19"/>
      <c r="S19" s="17"/>
      <c r="T19" s="18"/>
      <c r="U19" s="18"/>
      <c r="V19" s="18"/>
      <c r="W19" s="19"/>
      <c r="X19" s="17"/>
      <c r="Y19" s="18"/>
      <c r="Z19" s="18"/>
      <c r="AA19" s="18"/>
      <c r="AB19" s="19"/>
      <c r="AC19" s="521"/>
      <c r="AD19" s="519"/>
      <c r="AE19" s="347"/>
    </row>
    <row r="20" spans="1:31" ht="35.1" customHeight="1">
      <c r="A20" s="290"/>
      <c r="B20" s="133" t="s">
        <v>51</v>
      </c>
      <c r="C20" s="229">
        <v>7</v>
      </c>
      <c r="D20" s="218"/>
      <c r="E20" s="12"/>
      <c r="F20" s="12"/>
      <c r="G20" s="12"/>
      <c r="H20" s="13"/>
      <c r="I20" s="11"/>
      <c r="J20" s="12"/>
      <c r="K20" s="12"/>
      <c r="L20" s="12"/>
      <c r="M20" s="13"/>
      <c r="N20" s="139" t="s">
        <v>31</v>
      </c>
      <c r="O20" s="127" t="s">
        <v>62</v>
      </c>
      <c r="P20" s="127" t="s">
        <v>64</v>
      </c>
      <c r="Q20" s="140" t="s">
        <v>95</v>
      </c>
      <c r="R20" s="128" t="s">
        <v>94</v>
      </c>
      <c r="S20" s="11"/>
      <c r="T20" s="12"/>
      <c r="U20" s="12"/>
      <c r="V20" s="12"/>
      <c r="W20" s="13"/>
      <c r="X20" s="11"/>
      <c r="Y20" s="12"/>
      <c r="Z20" s="12"/>
      <c r="AA20" s="12"/>
      <c r="AB20" s="13"/>
      <c r="AC20" s="367">
        <v>40395</v>
      </c>
      <c r="AD20" s="461" t="s">
        <v>110</v>
      </c>
      <c r="AE20" s="462" t="s">
        <v>111</v>
      </c>
    </row>
    <row r="21" spans="1:31" ht="15" customHeight="1">
      <c r="A21" s="290"/>
      <c r="B21" s="141" t="s">
        <v>47</v>
      </c>
      <c r="C21" s="231">
        <v>8</v>
      </c>
      <c r="D21" s="219"/>
      <c r="E21" s="18"/>
      <c r="F21" s="18"/>
      <c r="G21" s="18"/>
      <c r="H21" s="19"/>
      <c r="I21" s="17"/>
      <c r="J21" s="18"/>
      <c r="K21" s="18"/>
      <c r="L21" s="18"/>
      <c r="M21" s="19"/>
      <c r="N21" s="17"/>
      <c r="O21" s="18"/>
      <c r="P21" s="18"/>
      <c r="Q21" s="18"/>
      <c r="R21" s="19"/>
      <c r="S21" s="17"/>
      <c r="T21" s="18"/>
      <c r="U21" s="18"/>
      <c r="V21" s="18"/>
      <c r="W21" s="19"/>
      <c r="X21" s="17"/>
      <c r="Y21" s="18"/>
      <c r="Z21" s="18"/>
      <c r="AA21" s="18"/>
      <c r="AB21" s="19"/>
      <c r="AC21" s="402"/>
      <c r="AD21" s="447"/>
      <c r="AE21" s="449"/>
    </row>
    <row r="22" spans="1:31" ht="15" customHeight="1">
      <c r="A22" s="290"/>
      <c r="B22" s="133" t="s">
        <v>51</v>
      </c>
      <c r="C22" s="229">
        <v>14</v>
      </c>
      <c r="D22" s="218"/>
      <c r="E22" s="12"/>
      <c r="F22" s="12"/>
      <c r="G22" s="12"/>
      <c r="H22" s="13"/>
      <c r="I22" s="11"/>
      <c r="J22" s="12"/>
      <c r="K22" s="12"/>
      <c r="L22" s="12"/>
      <c r="M22" s="13"/>
      <c r="N22" s="11"/>
      <c r="O22" s="12"/>
      <c r="P22" s="12"/>
      <c r="Q22" s="12"/>
      <c r="R22" s="13"/>
      <c r="S22" s="11"/>
      <c r="T22" s="12"/>
      <c r="U22" s="12"/>
      <c r="V22" s="12"/>
      <c r="W22" s="13"/>
      <c r="X22" s="11"/>
      <c r="Y22" s="12"/>
      <c r="Z22" s="12"/>
      <c r="AA22" s="12"/>
      <c r="AB22" s="13"/>
      <c r="AC22" s="367">
        <v>40403</v>
      </c>
      <c r="AD22" s="461" t="s">
        <v>112</v>
      </c>
      <c r="AE22" s="462" t="s">
        <v>113</v>
      </c>
    </row>
    <row r="23" spans="1:31" ht="15" customHeight="1">
      <c r="A23" s="290"/>
      <c r="B23" s="134" t="s">
        <v>47</v>
      </c>
      <c r="C23" s="230">
        <v>15</v>
      </c>
      <c r="D23" s="219"/>
      <c r="E23" s="18"/>
      <c r="F23" s="18"/>
      <c r="G23" s="18"/>
      <c r="H23" s="19"/>
      <c r="I23" s="17"/>
      <c r="J23" s="18"/>
      <c r="K23" s="18"/>
      <c r="L23" s="18"/>
      <c r="M23" s="19"/>
      <c r="N23" s="17"/>
      <c r="O23" s="18"/>
      <c r="P23" s="18"/>
      <c r="Q23" s="18"/>
      <c r="R23" s="19"/>
      <c r="S23" s="17"/>
      <c r="T23" s="18"/>
      <c r="U23" s="18"/>
      <c r="V23" s="18"/>
      <c r="W23" s="19"/>
      <c r="X23" s="17"/>
      <c r="Y23" s="18"/>
      <c r="Z23" s="18"/>
      <c r="AA23" s="18"/>
      <c r="AB23" s="19"/>
      <c r="AC23" s="368"/>
      <c r="AD23" s="447"/>
      <c r="AE23" s="449"/>
    </row>
    <row r="24" spans="1:31" ht="15" customHeight="1">
      <c r="A24" s="290"/>
      <c r="B24" s="133" t="s">
        <v>51</v>
      </c>
      <c r="C24" s="229">
        <v>21</v>
      </c>
      <c r="D24" s="218"/>
      <c r="E24" s="12"/>
      <c r="F24" s="12"/>
      <c r="G24" s="12"/>
      <c r="H24" s="13"/>
      <c r="I24" s="11"/>
      <c r="J24" s="12"/>
      <c r="K24" s="12"/>
      <c r="L24" s="12"/>
      <c r="M24" s="13"/>
      <c r="N24" s="11"/>
      <c r="O24" s="12"/>
      <c r="P24" s="12"/>
      <c r="Q24" s="12"/>
      <c r="R24" s="13"/>
      <c r="S24" s="11"/>
      <c r="T24" s="12"/>
      <c r="U24" s="12"/>
      <c r="V24" s="12"/>
      <c r="W24" s="13"/>
      <c r="X24" s="11"/>
      <c r="Y24" s="12"/>
      <c r="Z24" s="12"/>
      <c r="AA24" s="12"/>
      <c r="AB24" s="13"/>
      <c r="AC24" s="367">
        <v>40404</v>
      </c>
      <c r="AD24" s="461" t="s">
        <v>114</v>
      </c>
      <c r="AE24" s="462" t="s">
        <v>115</v>
      </c>
    </row>
    <row r="25" spans="1:31" ht="15" customHeight="1">
      <c r="A25" s="290"/>
      <c r="B25" s="134" t="s">
        <v>47</v>
      </c>
      <c r="C25" s="230">
        <v>22</v>
      </c>
      <c r="D25" s="219"/>
      <c r="E25" s="18"/>
      <c r="F25" s="18"/>
      <c r="G25" s="18"/>
      <c r="H25" s="19"/>
      <c r="I25" s="17"/>
      <c r="J25" s="18"/>
      <c r="K25" s="18"/>
      <c r="L25" s="18"/>
      <c r="M25" s="19"/>
      <c r="N25" s="17"/>
      <c r="O25" s="18"/>
      <c r="P25" s="18"/>
      <c r="Q25" s="18"/>
      <c r="R25" s="19"/>
      <c r="S25" s="17"/>
      <c r="T25" s="18"/>
      <c r="U25" s="18"/>
      <c r="V25" s="18"/>
      <c r="W25" s="19"/>
      <c r="X25" s="17"/>
      <c r="Y25" s="18"/>
      <c r="Z25" s="18"/>
      <c r="AA25" s="18"/>
      <c r="AB25" s="19"/>
      <c r="AC25" s="368"/>
      <c r="AD25" s="447"/>
      <c r="AE25" s="449"/>
    </row>
    <row r="26" spans="1:31" ht="15" customHeight="1">
      <c r="A26" s="290"/>
      <c r="B26" s="133" t="s">
        <v>51</v>
      </c>
      <c r="C26" s="229">
        <v>28</v>
      </c>
      <c r="D26" s="218"/>
      <c r="E26" s="12"/>
      <c r="F26" s="12"/>
      <c r="G26" s="12"/>
      <c r="H26" s="13"/>
      <c r="I26" s="11"/>
      <c r="J26" s="12"/>
      <c r="K26" s="12"/>
      <c r="L26" s="12"/>
      <c r="M26" s="13"/>
      <c r="N26" s="11"/>
      <c r="O26" s="12"/>
      <c r="P26" s="12"/>
      <c r="Q26" s="12"/>
      <c r="R26" s="13"/>
      <c r="S26" s="11"/>
      <c r="T26" s="12"/>
      <c r="U26" s="12"/>
      <c r="V26" s="12"/>
      <c r="W26" s="13"/>
      <c r="X26" s="11"/>
      <c r="Y26" s="12"/>
      <c r="Z26" s="12"/>
      <c r="AA26" s="12"/>
      <c r="AB26" s="13"/>
      <c r="AC26" s="348"/>
      <c r="AD26" s="334"/>
      <c r="AE26" s="346"/>
    </row>
    <row r="27" spans="1:31" ht="15" customHeight="1">
      <c r="A27" s="291"/>
      <c r="B27" s="134" t="s">
        <v>47</v>
      </c>
      <c r="C27" s="230">
        <v>29</v>
      </c>
      <c r="D27" s="219"/>
      <c r="E27" s="18"/>
      <c r="F27" s="18"/>
      <c r="G27" s="18"/>
      <c r="H27" s="19"/>
      <c r="I27" s="17"/>
      <c r="J27" s="18"/>
      <c r="K27" s="18"/>
      <c r="L27" s="18"/>
      <c r="M27" s="19"/>
      <c r="N27" s="17"/>
      <c r="O27" s="18"/>
      <c r="P27" s="18"/>
      <c r="Q27" s="18"/>
      <c r="R27" s="19"/>
      <c r="S27" s="17"/>
      <c r="T27" s="18"/>
      <c r="U27" s="18"/>
      <c r="V27" s="18"/>
      <c r="W27" s="19"/>
      <c r="X27" s="17"/>
      <c r="Y27" s="18"/>
      <c r="Z27" s="18"/>
      <c r="AA27" s="18"/>
      <c r="AB27" s="19"/>
      <c r="AC27" s="349"/>
      <c r="AD27" s="335"/>
      <c r="AE27" s="347"/>
    </row>
    <row r="28" spans="1:31" ht="15" customHeight="1">
      <c r="A28" s="278" t="s">
        <v>61</v>
      </c>
      <c r="B28" s="133" t="s">
        <v>51</v>
      </c>
      <c r="C28" s="229">
        <v>4</v>
      </c>
      <c r="D28" s="218"/>
      <c r="E28" s="12"/>
      <c r="F28" s="12"/>
      <c r="G28" s="12"/>
      <c r="H28" s="13"/>
      <c r="I28" s="11"/>
      <c r="J28" s="12"/>
      <c r="K28" s="12"/>
      <c r="L28" s="12"/>
      <c r="M28" s="13"/>
      <c r="N28" s="11"/>
      <c r="O28" s="12"/>
      <c r="P28" s="12"/>
      <c r="Q28" s="12"/>
      <c r="R28" s="13"/>
      <c r="S28" s="11"/>
      <c r="T28" s="12"/>
      <c r="U28" s="12"/>
      <c r="V28" s="12"/>
      <c r="W28" s="13"/>
      <c r="X28" s="11"/>
      <c r="Y28" s="12"/>
      <c r="Z28" s="12"/>
      <c r="AA28" s="12"/>
      <c r="AB28" s="13"/>
      <c r="AC28" s="367">
        <v>40423</v>
      </c>
      <c r="AD28" s="461" t="s">
        <v>116</v>
      </c>
      <c r="AE28" s="462" t="s">
        <v>109</v>
      </c>
    </row>
    <row r="29" spans="1:31" ht="15" customHeight="1">
      <c r="A29" s="279"/>
      <c r="B29" s="134" t="s">
        <v>47</v>
      </c>
      <c r="C29" s="230">
        <v>5</v>
      </c>
      <c r="D29" s="219"/>
      <c r="E29" s="18"/>
      <c r="F29" s="18"/>
      <c r="G29" s="18"/>
      <c r="H29" s="19"/>
      <c r="I29" s="17"/>
      <c r="J29" s="18"/>
      <c r="K29" s="18"/>
      <c r="L29" s="18"/>
      <c r="M29" s="19"/>
      <c r="N29" s="17"/>
      <c r="O29" s="18"/>
      <c r="P29" s="18"/>
      <c r="Q29" s="18"/>
      <c r="R29" s="19"/>
      <c r="S29" s="17"/>
      <c r="T29" s="18"/>
      <c r="U29" s="18"/>
      <c r="V29" s="18"/>
      <c r="W29" s="19"/>
      <c r="X29" s="17"/>
      <c r="Y29" s="18"/>
      <c r="Z29" s="18"/>
      <c r="AA29" s="18"/>
      <c r="AB29" s="19"/>
      <c r="AC29" s="402"/>
      <c r="AD29" s="447"/>
      <c r="AE29" s="449"/>
    </row>
    <row r="30" spans="1:31" ht="24.95" customHeight="1">
      <c r="A30" s="279"/>
      <c r="B30" s="143" t="s">
        <v>49</v>
      </c>
      <c r="C30" s="233">
        <v>9</v>
      </c>
      <c r="D30" s="222"/>
      <c r="E30" s="88"/>
      <c r="F30" s="88"/>
      <c r="G30" s="88"/>
      <c r="H30" s="89"/>
      <c r="I30" s="87"/>
      <c r="J30" s="88"/>
      <c r="K30" s="88"/>
      <c r="L30" s="88"/>
      <c r="M30" s="89"/>
      <c r="N30" s="87"/>
      <c r="O30" s="88"/>
      <c r="P30" s="88"/>
      <c r="Q30" s="88"/>
      <c r="R30" s="89"/>
      <c r="S30" s="87"/>
      <c r="T30" s="88"/>
      <c r="U30" s="88"/>
      <c r="V30" s="88"/>
      <c r="W30" s="123"/>
      <c r="X30" s="450" t="s">
        <v>10</v>
      </c>
      <c r="Y30" s="287" t="s">
        <v>137</v>
      </c>
      <c r="Z30" s="434" t="s">
        <v>40</v>
      </c>
      <c r="AA30" s="287" t="s">
        <v>14</v>
      </c>
      <c r="AB30" s="379" t="s">
        <v>163</v>
      </c>
      <c r="AC30" s="348"/>
      <c r="AD30" s="334"/>
      <c r="AE30" s="346"/>
    </row>
    <row r="31" spans="1:31" ht="24.95" customHeight="1">
      <c r="A31" s="279"/>
      <c r="B31" s="143" t="s">
        <v>50</v>
      </c>
      <c r="C31" s="233">
        <v>10</v>
      </c>
      <c r="D31" s="223"/>
      <c r="E31" s="91"/>
      <c r="F31" s="91"/>
      <c r="G31" s="91"/>
      <c r="H31" s="92"/>
      <c r="I31" s="90"/>
      <c r="J31" s="91"/>
      <c r="K31" s="91"/>
      <c r="L31" s="91"/>
      <c r="M31" s="92"/>
      <c r="N31" s="90"/>
      <c r="O31" s="91"/>
      <c r="P31" s="91"/>
      <c r="Q31" s="91"/>
      <c r="R31" s="92"/>
      <c r="S31" s="90"/>
      <c r="T31" s="91"/>
      <c r="U31" s="91"/>
      <c r="V31" s="91"/>
      <c r="W31" s="125"/>
      <c r="X31" s="451"/>
      <c r="Y31" s="453"/>
      <c r="Z31" s="435"/>
      <c r="AA31" s="453"/>
      <c r="AB31" s="414"/>
      <c r="AC31" s="349"/>
      <c r="AD31" s="335"/>
      <c r="AE31" s="347"/>
    </row>
    <row r="32" spans="1:31" ht="24.95" customHeight="1">
      <c r="A32" s="279"/>
      <c r="B32" s="150" t="s">
        <v>51</v>
      </c>
      <c r="C32" s="234">
        <v>11</v>
      </c>
      <c r="D32" s="224"/>
      <c r="E32" s="129"/>
      <c r="F32" s="129"/>
      <c r="G32" s="129"/>
      <c r="H32" s="130"/>
      <c r="I32" s="191"/>
      <c r="J32" s="129"/>
      <c r="K32" s="129"/>
      <c r="L32" s="129"/>
      <c r="M32" s="130"/>
      <c r="N32" s="191"/>
      <c r="O32" s="129"/>
      <c r="P32" s="129"/>
      <c r="Q32" s="129"/>
      <c r="R32" s="130"/>
      <c r="S32" s="191"/>
      <c r="T32" s="129"/>
      <c r="U32" s="129"/>
      <c r="V32" s="129"/>
      <c r="W32" s="192"/>
      <c r="X32" s="452"/>
      <c r="Y32" s="454"/>
      <c r="Z32" s="436"/>
      <c r="AA32" s="454"/>
      <c r="AB32" s="415"/>
      <c r="AC32" s="464">
        <v>40431</v>
      </c>
      <c r="AD32" s="446" t="s">
        <v>117</v>
      </c>
      <c r="AE32" s="448" t="s">
        <v>118</v>
      </c>
    </row>
    <row r="33" spans="1:31" ht="20.100000000000001" customHeight="1">
      <c r="A33" s="279"/>
      <c r="B33" s="134" t="s">
        <v>47</v>
      </c>
      <c r="C33" s="230">
        <v>12</v>
      </c>
      <c r="D33" s="225"/>
      <c r="E33" s="55"/>
      <c r="F33" s="55"/>
      <c r="G33" s="55"/>
      <c r="H33" s="56"/>
      <c r="I33" s="57"/>
      <c r="J33" s="55"/>
      <c r="K33" s="55"/>
      <c r="L33" s="55"/>
      <c r="M33" s="56"/>
      <c r="N33" s="57"/>
      <c r="O33" s="55"/>
      <c r="P33" s="55"/>
      <c r="Q33" s="55"/>
      <c r="R33" s="56"/>
      <c r="S33" s="57"/>
      <c r="T33" s="55"/>
      <c r="U33" s="184"/>
      <c r="V33" s="55"/>
      <c r="W33" s="58"/>
      <c r="X33" s="57"/>
      <c r="Y33" s="55"/>
      <c r="Z33" s="55"/>
      <c r="AA33" s="58"/>
      <c r="AB33" s="56"/>
      <c r="AC33" s="402"/>
      <c r="AD33" s="447"/>
      <c r="AE33" s="449"/>
    </row>
    <row r="34" spans="1:31" ht="35.1" customHeight="1">
      <c r="A34" s="279"/>
      <c r="B34" s="133" t="s">
        <v>51</v>
      </c>
      <c r="C34" s="229">
        <v>18</v>
      </c>
      <c r="D34" s="265" t="s">
        <v>43</v>
      </c>
      <c r="E34" s="262" t="s">
        <v>199</v>
      </c>
      <c r="F34" s="263" t="s">
        <v>178</v>
      </c>
      <c r="G34" s="263" t="s">
        <v>175</v>
      </c>
      <c r="H34" s="263" t="s">
        <v>175</v>
      </c>
      <c r="I34" s="11"/>
      <c r="J34" s="12"/>
      <c r="K34" s="12"/>
      <c r="L34" s="12"/>
      <c r="M34" s="13"/>
      <c r="N34" s="11"/>
      <c r="O34" s="12"/>
      <c r="P34" s="12"/>
      <c r="Q34" s="12"/>
      <c r="R34" s="13"/>
      <c r="S34" s="11"/>
      <c r="T34" s="12"/>
      <c r="U34" s="12"/>
      <c r="V34" s="12"/>
      <c r="W34" s="13"/>
      <c r="X34" s="30"/>
      <c r="Y34" s="28"/>
      <c r="Z34" s="28"/>
      <c r="AA34" s="28"/>
      <c r="AB34" s="29"/>
      <c r="AC34" s="348"/>
      <c r="AD34" s="334"/>
      <c r="AE34" s="346"/>
    </row>
    <row r="35" spans="1:31" ht="15" customHeight="1">
      <c r="A35" s="279"/>
      <c r="B35" s="134" t="s">
        <v>47</v>
      </c>
      <c r="C35" s="230">
        <v>19</v>
      </c>
      <c r="D35" s="225"/>
      <c r="E35" s="55"/>
      <c r="F35" s="55"/>
      <c r="G35" s="55"/>
      <c r="H35" s="56"/>
      <c r="I35" s="17"/>
      <c r="J35" s="18"/>
      <c r="K35" s="18"/>
      <c r="L35" s="18"/>
      <c r="M35" s="19"/>
      <c r="N35" s="17"/>
      <c r="O35" s="18"/>
      <c r="P35" s="18"/>
      <c r="Q35" s="18"/>
      <c r="R35" s="19"/>
      <c r="S35" s="17"/>
      <c r="T35" s="18"/>
      <c r="U35" s="18"/>
      <c r="V35" s="18"/>
      <c r="W35" s="19"/>
      <c r="X35" s="17"/>
      <c r="Y35" s="18"/>
      <c r="Z35" s="18"/>
      <c r="AA35" s="18"/>
      <c r="AB35" s="19"/>
      <c r="AC35" s="349"/>
      <c r="AD35" s="335"/>
      <c r="AE35" s="347"/>
    </row>
    <row r="36" spans="1:31" ht="35.1" customHeight="1">
      <c r="A36" s="279"/>
      <c r="B36" s="151" t="s">
        <v>51</v>
      </c>
      <c r="C36" s="235">
        <v>25</v>
      </c>
      <c r="D36" s="226" t="s">
        <v>31</v>
      </c>
      <c r="E36" s="127" t="s">
        <v>208</v>
      </c>
      <c r="F36" s="127" t="s">
        <v>178</v>
      </c>
      <c r="G36" s="127" t="s">
        <v>8</v>
      </c>
      <c r="H36" s="128" t="s">
        <v>207</v>
      </c>
      <c r="I36" s="11"/>
      <c r="J36" s="12"/>
      <c r="K36" s="12"/>
      <c r="L36" s="12"/>
      <c r="M36" s="13"/>
      <c r="N36" s="11"/>
      <c r="O36" s="12"/>
      <c r="P36" s="12"/>
      <c r="Q36" s="12"/>
      <c r="R36" s="13"/>
      <c r="S36" s="11"/>
      <c r="T36" s="12"/>
      <c r="U36" s="12"/>
      <c r="V36" s="12"/>
      <c r="W36" s="13"/>
      <c r="X36" s="11"/>
      <c r="Y36" s="12"/>
      <c r="Z36" s="12"/>
      <c r="AA36" s="12"/>
      <c r="AB36" s="13"/>
      <c r="AC36" s="348"/>
      <c r="AD36" s="334"/>
      <c r="AE36" s="346"/>
    </row>
    <row r="37" spans="1:31" ht="15" customHeight="1">
      <c r="A37" s="284"/>
      <c r="B37" s="141" t="s">
        <v>47</v>
      </c>
      <c r="C37" s="231">
        <v>26</v>
      </c>
      <c r="D37" s="219"/>
      <c r="E37" s="18"/>
      <c r="F37" s="18"/>
      <c r="G37" s="18"/>
      <c r="H37" s="19"/>
      <c r="I37" s="17"/>
      <c r="J37" s="18"/>
      <c r="K37" s="18"/>
      <c r="L37" s="18"/>
      <c r="M37" s="19"/>
      <c r="N37" s="17"/>
      <c r="O37" s="18"/>
      <c r="P37" s="18"/>
      <c r="Q37" s="18"/>
      <c r="R37" s="19"/>
      <c r="S37" s="17"/>
      <c r="T37" s="18"/>
      <c r="U37" s="18"/>
      <c r="V37" s="18"/>
      <c r="W37" s="19"/>
      <c r="X37" s="17"/>
      <c r="Y37" s="18"/>
      <c r="Z37" s="18"/>
      <c r="AA37" s="18"/>
      <c r="AB37" s="19"/>
      <c r="AC37" s="349"/>
      <c r="AD37" s="335"/>
      <c r="AE37" s="347"/>
    </row>
    <row r="38" spans="1:31" ht="35.1" customHeight="1">
      <c r="A38" s="278" t="s">
        <v>98</v>
      </c>
      <c r="B38" s="151" t="s">
        <v>51</v>
      </c>
      <c r="C38" s="235">
        <v>2</v>
      </c>
      <c r="D38" s="226" t="s">
        <v>31</v>
      </c>
      <c r="E38" s="127" t="s">
        <v>209</v>
      </c>
      <c r="F38" s="127" t="s">
        <v>178</v>
      </c>
      <c r="G38" s="127" t="s">
        <v>8</v>
      </c>
      <c r="H38" s="128" t="s">
        <v>171</v>
      </c>
      <c r="I38" s="11"/>
      <c r="J38" s="12"/>
      <c r="K38" s="12"/>
      <c r="L38" s="12"/>
      <c r="M38" s="13"/>
      <c r="N38" s="11"/>
      <c r="O38" s="12"/>
      <c r="P38" s="12"/>
      <c r="Q38" s="12"/>
      <c r="R38" s="13"/>
      <c r="S38" s="11"/>
      <c r="T38" s="12"/>
      <c r="U38" s="12"/>
      <c r="V38" s="12"/>
      <c r="W38" s="13"/>
      <c r="X38" s="11"/>
      <c r="Y38" s="12"/>
      <c r="Z38" s="12"/>
      <c r="AA38" s="12"/>
      <c r="AB38" s="13"/>
      <c r="AC38" s="348"/>
      <c r="AD38" s="334"/>
      <c r="AE38" s="346"/>
    </row>
    <row r="39" spans="1:31" ht="15" customHeight="1">
      <c r="A39" s="290"/>
      <c r="B39" s="141" t="s">
        <v>47</v>
      </c>
      <c r="C39" s="231">
        <v>3</v>
      </c>
      <c r="D39" s="219"/>
      <c r="E39" s="18"/>
      <c r="F39" s="18"/>
      <c r="G39" s="18"/>
      <c r="H39" s="19"/>
      <c r="I39" s="17"/>
      <c r="J39" s="18"/>
      <c r="K39" s="18"/>
      <c r="L39" s="18"/>
      <c r="M39" s="19"/>
      <c r="N39" s="17"/>
      <c r="O39" s="18"/>
      <c r="P39" s="18"/>
      <c r="Q39" s="18"/>
      <c r="R39" s="19"/>
      <c r="S39" s="17"/>
      <c r="T39" s="18"/>
      <c r="U39" s="18"/>
      <c r="V39" s="18"/>
      <c r="W39" s="19"/>
      <c r="X39" s="17"/>
      <c r="Y39" s="18"/>
      <c r="Z39" s="18"/>
      <c r="AA39" s="18"/>
      <c r="AB39" s="19"/>
      <c r="AC39" s="349"/>
      <c r="AD39" s="335"/>
      <c r="AE39" s="347"/>
    </row>
    <row r="40" spans="1:31" ht="35.1" customHeight="1">
      <c r="A40" s="290"/>
      <c r="B40" s="133" t="s">
        <v>51</v>
      </c>
      <c r="C40" s="229">
        <v>9</v>
      </c>
      <c r="D40" s="226" t="s">
        <v>31</v>
      </c>
      <c r="E40" s="127" t="s">
        <v>210</v>
      </c>
      <c r="F40" s="127" t="s">
        <v>148</v>
      </c>
      <c r="G40" s="127" t="s">
        <v>4</v>
      </c>
      <c r="H40" s="128" t="s">
        <v>4</v>
      </c>
      <c r="I40" s="262" t="s">
        <v>43</v>
      </c>
      <c r="J40" s="263" t="s">
        <v>149</v>
      </c>
      <c r="K40" s="263" t="s">
        <v>3</v>
      </c>
      <c r="L40" s="263" t="s">
        <v>150</v>
      </c>
      <c r="M40" s="264" t="s">
        <v>151</v>
      </c>
      <c r="N40" s="139" t="s">
        <v>31</v>
      </c>
      <c r="O40" s="127" t="s">
        <v>217</v>
      </c>
      <c r="P40" s="127" t="s">
        <v>63</v>
      </c>
      <c r="Q40" s="127" t="s">
        <v>66</v>
      </c>
      <c r="R40" s="128" t="s">
        <v>24</v>
      </c>
      <c r="S40" s="11"/>
      <c r="T40" s="12"/>
      <c r="U40" s="12"/>
      <c r="V40" s="12"/>
      <c r="W40" s="13"/>
      <c r="X40" s="11"/>
      <c r="Y40" s="12"/>
      <c r="Z40" s="12"/>
      <c r="AA40" s="12"/>
      <c r="AB40" s="13"/>
      <c r="AC40" s="348"/>
      <c r="AD40" s="334"/>
      <c r="AE40" s="346"/>
    </row>
    <row r="41" spans="1:31" ht="15" customHeight="1">
      <c r="A41" s="290"/>
      <c r="B41" s="134" t="s">
        <v>47</v>
      </c>
      <c r="C41" s="230">
        <v>10</v>
      </c>
      <c r="D41" s="219"/>
      <c r="E41" s="18"/>
      <c r="F41" s="18"/>
      <c r="G41" s="18"/>
      <c r="H41" s="19"/>
      <c r="I41" s="17"/>
      <c r="J41" s="18"/>
      <c r="K41" s="18"/>
      <c r="L41" s="18"/>
      <c r="M41" s="19"/>
      <c r="N41" s="17"/>
      <c r="O41" s="18"/>
      <c r="P41" s="18"/>
      <c r="Q41" s="18"/>
      <c r="R41" s="19"/>
      <c r="S41" s="17"/>
      <c r="T41" s="18"/>
      <c r="U41" s="18"/>
      <c r="V41" s="18"/>
      <c r="W41" s="19"/>
      <c r="X41" s="17"/>
      <c r="Y41" s="18"/>
      <c r="Z41" s="18"/>
      <c r="AA41" s="18"/>
      <c r="AB41" s="19"/>
      <c r="AC41" s="349"/>
      <c r="AD41" s="335"/>
      <c r="AE41" s="347"/>
    </row>
    <row r="42" spans="1:31" ht="35.1" customHeight="1">
      <c r="A42" s="290"/>
      <c r="B42" s="133" t="s">
        <v>51</v>
      </c>
      <c r="C42" s="229">
        <v>16</v>
      </c>
      <c r="D42" s="226" t="s">
        <v>31</v>
      </c>
      <c r="E42" s="127" t="s">
        <v>211</v>
      </c>
      <c r="F42" s="127" t="s">
        <v>176</v>
      </c>
      <c r="G42" s="127" t="s">
        <v>8</v>
      </c>
      <c r="H42" s="128" t="s">
        <v>172</v>
      </c>
      <c r="I42" s="139" t="s">
        <v>31</v>
      </c>
      <c r="J42" s="127" t="s">
        <v>152</v>
      </c>
      <c r="K42" s="127" t="s">
        <v>3</v>
      </c>
      <c r="L42" s="127" t="s">
        <v>153</v>
      </c>
      <c r="M42" s="128" t="s">
        <v>154</v>
      </c>
      <c r="N42" s="139" t="s">
        <v>31</v>
      </c>
      <c r="O42" s="127" t="s">
        <v>65</v>
      </c>
      <c r="P42" s="127" t="s">
        <v>63</v>
      </c>
      <c r="Q42" s="127" t="s">
        <v>66</v>
      </c>
      <c r="R42" s="128" t="s">
        <v>67</v>
      </c>
      <c r="S42" s="44" t="s">
        <v>12</v>
      </c>
      <c r="T42" s="42" t="s">
        <v>79</v>
      </c>
      <c r="U42" s="42" t="s">
        <v>80</v>
      </c>
      <c r="V42" s="42" t="s">
        <v>82</v>
      </c>
      <c r="W42" s="43" t="s">
        <v>81</v>
      </c>
      <c r="X42" s="11"/>
      <c r="Y42" s="12"/>
      <c r="Z42" s="12"/>
      <c r="AA42" s="12"/>
      <c r="AB42" s="13"/>
      <c r="AC42" s="348"/>
      <c r="AD42" s="334"/>
      <c r="AE42" s="346"/>
    </row>
    <row r="43" spans="1:31" ht="15" customHeight="1">
      <c r="A43" s="290"/>
      <c r="B43" s="134" t="s">
        <v>47</v>
      </c>
      <c r="C43" s="230">
        <v>17</v>
      </c>
      <c r="D43" s="219"/>
      <c r="E43" s="18"/>
      <c r="F43" s="18"/>
      <c r="G43" s="18"/>
      <c r="H43" s="19"/>
      <c r="I43" s="17"/>
      <c r="J43" s="18"/>
      <c r="K43" s="18"/>
      <c r="L43" s="18"/>
      <c r="M43" s="19"/>
      <c r="N43" s="17"/>
      <c r="O43" s="18"/>
      <c r="P43" s="18"/>
      <c r="Q43" s="18"/>
      <c r="R43" s="19"/>
      <c r="S43" s="17"/>
      <c r="T43" s="18"/>
      <c r="U43" s="18"/>
      <c r="V43" s="18"/>
      <c r="W43" s="19"/>
      <c r="X43" s="17"/>
      <c r="Y43" s="18"/>
      <c r="Z43" s="18"/>
      <c r="AA43" s="18"/>
      <c r="AB43" s="19"/>
      <c r="AC43" s="349"/>
      <c r="AD43" s="335"/>
      <c r="AE43" s="347"/>
    </row>
    <row r="44" spans="1:31" ht="35.1" customHeight="1">
      <c r="A44" s="290"/>
      <c r="B44" s="133" t="s">
        <v>51</v>
      </c>
      <c r="C44" s="229">
        <v>23</v>
      </c>
      <c r="D44" s="226" t="s">
        <v>31</v>
      </c>
      <c r="E44" s="127" t="s">
        <v>212</v>
      </c>
      <c r="F44" s="127" t="s">
        <v>177</v>
      </c>
      <c r="G44" s="127" t="s">
        <v>8</v>
      </c>
      <c r="H44" s="128" t="s">
        <v>173</v>
      </c>
      <c r="I44" s="11"/>
      <c r="J44" s="12"/>
      <c r="K44" s="12"/>
      <c r="L44" s="12"/>
      <c r="M44" s="13"/>
      <c r="N44" s="139" t="s">
        <v>31</v>
      </c>
      <c r="O44" s="127" t="s">
        <v>27</v>
      </c>
      <c r="P44" s="127" t="s">
        <v>63</v>
      </c>
      <c r="Q44" s="127" t="s">
        <v>28</v>
      </c>
      <c r="R44" s="128" t="s">
        <v>24</v>
      </c>
      <c r="S44" s="11"/>
      <c r="T44" s="12"/>
      <c r="U44" s="12"/>
      <c r="V44" s="12"/>
      <c r="W44" s="13"/>
      <c r="X44" s="11"/>
      <c r="Y44" s="12"/>
      <c r="Z44" s="12"/>
      <c r="AA44" s="12"/>
      <c r="AB44" s="13"/>
      <c r="AC44" s="367">
        <v>40473</v>
      </c>
      <c r="AD44" s="461" t="s">
        <v>120</v>
      </c>
      <c r="AE44" s="462" t="s">
        <v>119</v>
      </c>
    </row>
    <row r="45" spans="1:31" ht="15" customHeight="1">
      <c r="A45" s="290"/>
      <c r="B45" s="215" t="s">
        <v>47</v>
      </c>
      <c r="C45" s="236">
        <v>24</v>
      </c>
      <c r="D45" s="219"/>
      <c r="E45" s="18"/>
      <c r="F45" s="18"/>
      <c r="G45" s="18"/>
      <c r="H45" s="19"/>
      <c r="I45" s="17"/>
      <c r="J45" s="18"/>
      <c r="K45" s="18"/>
      <c r="L45" s="18"/>
      <c r="M45" s="19"/>
      <c r="N45" s="152" t="s">
        <v>31</v>
      </c>
      <c r="O45" s="153" t="s">
        <v>73</v>
      </c>
      <c r="P45" s="153" t="s">
        <v>74</v>
      </c>
      <c r="Q45" s="153" t="s">
        <v>28</v>
      </c>
      <c r="R45" s="154" t="s">
        <v>24</v>
      </c>
      <c r="S45" s="17"/>
      <c r="T45" s="18"/>
      <c r="U45" s="18"/>
      <c r="V45" s="18"/>
      <c r="W45" s="19"/>
      <c r="X45" s="17"/>
      <c r="Y45" s="18"/>
      <c r="Z45" s="18"/>
      <c r="AA45" s="18"/>
      <c r="AB45" s="19"/>
      <c r="AC45" s="402"/>
      <c r="AD45" s="447"/>
      <c r="AE45" s="449"/>
    </row>
    <row r="46" spans="1:31" ht="35.1" customHeight="1">
      <c r="A46" s="290"/>
      <c r="B46" s="143" t="s">
        <v>51</v>
      </c>
      <c r="C46" s="233">
        <v>30</v>
      </c>
      <c r="D46" s="477" t="s">
        <v>12</v>
      </c>
      <c r="E46" s="479" t="s">
        <v>146</v>
      </c>
      <c r="F46" s="479" t="s">
        <v>197</v>
      </c>
      <c r="G46" s="479" t="s">
        <v>8</v>
      </c>
      <c r="H46" s="479" t="s">
        <v>174</v>
      </c>
      <c r="I46" s="213" t="s">
        <v>31</v>
      </c>
      <c r="J46" s="127" t="s">
        <v>155</v>
      </c>
      <c r="K46" s="127" t="s">
        <v>3</v>
      </c>
      <c r="L46" s="127" t="s">
        <v>19</v>
      </c>
      <c r="M46" s="128" t="s">
        <v>156</v>
      </c>
      <c r="N46" s="139" t="s">
        <v>31</v>
      </c>
      <c r="O46" s="127" t="s">
        <v>29</v>
      </c>
      <c r="P46" s="127" t="s">
        <v>25</v>
      </c>
      <c r="Q46" s="127" t="s">
        <v>26</v>
      </c>
      <c r="R46" s="128" t="s">
        <v>24</v>
      </c>
      <c r="S46" s="11"/>
      <c r="T46" s="12"/>
      <c r="U46" s="12"/>
      <c r="V46" s="12"/>
      <c r="W46" s="13"/>
      <c r="X46" s="11"/>
      <c r="Y46" s="12"/>
      <c r="Z46" s="12"/>
      <c r="AA46" s="12"/>
      <c r="AB46" s="13"/>
      <c r="AC46" s="367">
        <v>40482</v>
      </c>
      <c r="AD46" s="461" t="s">
        <v>121</v>
      </c>
      <c r="AE46" s="462" t="s">
        <v>122</v>
      </c>
    </row>
    <row r="47" spans="1:31" ht="34.5" customHeight="1">
      <c r="A47" s="290"/>
      <c r="B47" s="217" t="s">
        <v>47</v>
      </c>
      <c r="C47" s="237">
        <v>31</v>
      </c>
      <c r="D47" s="478"/>
      <c r="E47" s="480"/>
      <c r="F47" s="480"/>
      <c r="G47" s="480"/>
      <c r="H47" s="480"/>
      <c r="I47" s="210"/>
      <c r="J47" s="18"/>
      <c r="K47" s="18"/>
      <c r="L47" s="18"/>
      <c r="M47" s="19"/>
      <c r="N47" s="17"/>
      <c r="O47" s="18"/>
      <c r="P47" s="18"/>
      <c r="Q47" s="18"/>
      <c r="R47" s="19"/>
      <c r="S47" s="17"/>
      <c r="T47" s="18"/>
      <c r="U47" s="18"/>
      <c r="V47" s="18"/>
      <c r="W47" s="19"/>
      <c r="X47" s="17"/>
      <c r="Y47" s="18"/>
      <c r="Z47" s="18"/>
      <c r="AA47" s="18"/>
      <c r="AB47" s="19"/>
      <c r="AC47" s="402"/>
      <c r="AD47" s="447"/>
      <c r="AE47" s="449"/>
    </row>
    <row r="48" spans="1:31" ht="35.1" customHeight="1">
      <c r="A48" s="529" t="s">
        <v>99</v>
      </c>
      <c r="B48" s="266" t="s">
        <v>51</v>
      </c>
      <c r="C48" s="267">
        <v>6</v>
      </c>
      <c r="D48" s="209"/>
      <c r="E48" s="209"/>
      <c r="F48" s="209"/>
      <c r="G48" s="209"/>
      <c r="H48" s="209"/>
      <c r="I48" s="209"/>
      <c r="J48" s="12"/>
      <c r="K48" s="12"/>
      <c r="L48" s="12"/>
      <c r="M48" s="13"/>
      <c r="N48" s="139" t="s">
        <v>31</v>
      </c>
      <c r="O48" s="127" t="s">
        <v>65</v>
      </c>
      <c r="P48" s="127" t="s">
        <v>63</v>
      </c>
      <c r="Q48" s="127" t="s">
        <v>66</v>
      </c>
      <c r="R48" s="128" t="s">
        <v>24</v>
      </c>
      <c r="S48" s="11"/>
      <c r="T48" s="12"/>
      <c r="U48" s="12"/>
      <c r="V48" s="12"/>
      <c r="W48" s="13"/>
      <c r="X48" s="11"/>
      <c r="Y48" s="12"/>
      <c r="Z48" s="12"/>
      <c r="AA48" s="12"/>
      <c r="AB48" s="13"/>
      <c r="AC48" s="348"/>
      <c r="AD48" s="334"/>
      <c r="AE48" s="346"/>
    </row>
    <row r="49" spans="1:31" ht="15" customHeight="1">
      <c r="A49" s="279"/>
      <c r="B49" s="217" t="s">
        <v>47</v>
      </c>
      <c r="C49" s="237">
        <v>7</v>
      </c>
      <c r="D49" s="212"/>
      <c r="E49" s="214"/>
      <c r="F49" s="214"/>
      <c r="G49" s="214"/>
      <c r="H49" s="214"/>
      <c r="I49" s="210"/>
      <c r="J49" s="18"/>
      <c r="K49" s="18"/>
      <c r="L49" s="18"/>
      <c r="M49" s="19"/>
      <c r="N49" s="17"/>
      <c r="O49" s="18"/>
      <c r="P49" s="18"/>
      <c r="Q49" s="18"/>
      <c r="R49" s="19"/>
      <c r="S49" s="17"/>
      <c r="T49" s="18"/>
      <c r="U49" s="18"/>
      <c r="V49" s="18"/>
      <c r="W49" s="19"/>
      <c r="X49" s="17"/>
      <c r="Y49" s="18"/>
      <c r="Z49" s="18"/>
      <c r="AA49" s="18"/>
      <c r="AB49" s="19"/>
      <c r="AC49" s="349"/>
      <c r="AD49" s="335"/>
      <c r="AE49" s="347"/>
    </row>
    <row r="50" spans="1:31" ht="35.1" customHeight="1">
      <c r="A50" s="279"/>
      <c r="B50" s="143" t="s">
        <v>48</v>
      </c>
      <c r="C50" s="233">
        <v>10</v>
      </c>
      <c r="D50" s="227"/>
      <c r="E50" s="32"/>
      <c r="F50" s="32"/>
      <c r="G50" s="32"/>
      <c r="H50" s="211"/>
      <c r="I50" s="33"/>
      <c r="J50" s="32"/>
      <c r="K50" s="23"/>
      <c r="L50" s="23"/>
      <c r="M50" s="31"/>
      <c r="N50" s="268" t="s">
        <v>43</v>
      </c>
      <c r="O50" s="269" t="s">
        <v>75</v>
      </c>
      <c r="P50" s="263" t="s">
        <v>63</v>
      </c>
      <c r="Q50" s="269" t="s">
        <v>71</v>
      </c>
      <c r="R50" s="270" t="s">
        <v>71</v>
      </c>
      <c r="S50" s="22"/>
      <c r="T50" s="23"/>
      <c r="U50" s="23"/>
      <c r="V50" s="23"/>
      <c r="W50" s="31"/>
      <c r="X50" s="22"/>
      <c r="Y50" s="23"/>
      <c r="Z50" s="23"/>
      <c r="AA50" s="23"/>
      <c r="AB50" s="31"/>
      <c r="AC50" s="183"/>
      <c r="AD50" s="155"/>
      <c r="AE50" s="251"/>
    </row>
    <row r="51" spans="1:31" ht="15" customHeight="1">
      <c r="A51" s="279"/>
      <c r="B51" s="133" t="s">
        <v>51</v>
      </c>
      <c r="C51" s="229">
        <v>13</v>
      </c>
      <c r="D51" s="218"/>
      <c r="E51" s="12"/>
      <c r="F51" s="12"/>
      <c r="G51" s="12"/>
      <c r="H51" s="13"/>
      <c r="I51" s="11"/>
      <c r="J51" s="12"/>
      <c r="K51" s="12"/>
      <c r="L51" s="12"/>
      <c r="M51" s="13"/>
      <c r="N51" s="11"/>
      <c r="O51" s="12"/>
      <c r="P51" s="12"/>
      <c r="Q51" s="12"/>
      <c r="R51" s="13"/>
      <c r="S51" s="11"/>
      <c r="T51" s="12"/>
      <c r="U51" s="12"/>
      <c r="V51" s="12"/>
      <c r="W51" s="13"/>
      <c r="X51" s="11"/>
      <c r="Y51" s="12"/>
      <c r="Z51" s="12"/>
      <c r="AA51" s="12"/>
      <c r="AB51" s="13"/>
      <c r="AC51" s="348"/>
      <c r="AD51" s="334"/>
      <c r="AE51" s="346"/>
    </row>
    <row r="52" spans="1:31" ht="15" customHeight="1">
      <c r="A52" s="279"/>
      <c r="B52" s="134" t="s">
        <v>47</v>
      </c>
      <c r="C52" s="230">
        <v>14</v>
      </c>
      <c r="D52" s="219"/>
      <c r="E52" s="18"/>
      <c r="F52" s="18"/>
      <c r="G52" s="18"/>
      <c r="H52" s="19"/>
      <c r="I52" s="17"/>
      <c r="J52" s="18"/>
      <c r="K52" s="18"/>
      <c r="L52" s="18"/>
      <c r="M52" s="19"/>
      <c r="N52" s="17"/>
      <c r="O52" s="18"/>
      <c r="P52" s="18"/>
      <c r="Q52" s="18"/>
      <c r="R52" s="19"/>
      <c r="S52" s="17"/>
      <c r="T52" s="18"/>
      <c r="U52" s="18"/>
      <c r="V52" s="18"/>
      <c r="W52" s="19"/>
      <c r="X52" s="17"/>
      <c r="Y52" s="18"/>
      <c r="Z52" s="18"/>
      <c r="AA52" s="18"/>
      <c r="AB52" s="19"/>
      <c r="AC52" s="349"/>
      <c r="AD52" s="335"/>
      <c r="AE52" s="347"/>
    </row>
    <row r="53" spans="1:31" ht="15" customHeight="1">
      <c r="A53" s="279"/>
      <c r="B53" s="133" t="s">
        <v>51</v>
      </c>
      <c r="C53" s="229">
        <v>20</v>
      </c>
      <c r="D53" s="218"/>
      <c r="E53" s="12"/>
      <c r="F53" s="12"/>
      <c r="G53" s="12"/>
      <c r="H53" s="13"/>
      <c r="I53" s="11"/>
      <c r="J53" s="12"/>
      <c r="K53" s="12"/>
      <c r="L53" s="12"/>
      <c r="M53" s="13"/>
      <c r="N53" s="11"/>
      <c r="O53" s="12"/>
      <c r="P53" s="12"/>
      <c r="Q53" s="12"/>
      <c r="R53" s="13"/>
      <c r="S53" s="11"/>
      <c r="T53" s="12"/>
      <c r="U53" s="12"/>
      <c r="V53" s="12"/>
      <c r="W53" s="13"/>
      <c r="X53" s="11"/>
      <c r="Y53" s="12"/>
      <c r="Z53" s="12"/>
      <c r="AA53" s="12"/>
      <c r="AB53" s="13"/>
      <c r="AC53" s="348"/>
      <c r="AD53" s="334"/>
      <c r="AE53" s="346"/>
    </row>
    <row r="54" spans="1:31" ht="15" customHeight="1">
      <c r="A54" s="279"/>
      <c r="B54" s="134" t="s">
        <v>47</v>
      </c>
      <c r="C54" s="230">
        <v>21</v>
      </c>
      <c r="D54" s="219"/>
      <c r="E54" s="18"/>
      <c r="F54" s="18"/>
      <c r="G54" s="18"/>
      <c r="H54" s="19"/>
      <c r="I54" s="17"/>
      <c r="J54" s="18"/>
      <c r="K54" s="18"/>
      <c r="L54" s="18"/>
      <c r="M54" s="19"/>
      <c r="N54" s="17"/>
      <c r="O54" s="18"/>
      <c r="P54" s="18"/>
      <c r="Q54" s="18"/>
      <c r="R54" s="19"/>
      <c r="S54" s="17"/>
      <c r="T54" s="18"/>
      <c r="U54" s="18"/>
      <c r="V54" s="18"/>
      <c r="W54" s="19"/>
      <c r="X54" s="17"/>
      <c r="Y54" s="18"/>
      <c r="Z54" s="18"/>
      <c r="AA54" s="18"/>
      <c r="AB54" s="19"/>
      <c r="AC54" s="349"/>
      <c r="AD54" s="335"/>
      <c r="AE54" s="347"/>
    </row>
    <row r="55" spans="1:31" ht="35.1" customHeight="1">
      <c r="A55" s="279"/>
      <c r="B55" s="133" t="s">
        <v>51</v>
      </c>
      <c r="C55" s="229">
        <v>27</v>
      </c>
      <c r="D55" s="220" t="s">
        <v>9</v>
      </c>
      <c r="E55" s="136" t="s">
        <v>87</v>
      </c>
      <c r="F55" s="136" t="s">
        <v>88</v>
      </c>
      <c r="G55" s="136" t="s">
        <v>4</v>
      </c>
      <c r="H55" s="138" t="s">
        <v>89</v>
      </c>
      <c r="I55" s="11"/>
      <c r="J55" s="12"/>
      <c r="K55" s="12"/>
      <c r="L55" s="12"/>
      <c r="M55" s="13"/>
      <c r="N55" s="11"/>
      <c r="O55" s="12"/>
      <c r="P55" s="12"/>
      <c r="Q55" s="12"/>
      <c r="R55" s="13"/>
      <c r="S55" s="11"/>
      <c r="T55" s="12"/>
      <c r="U55" s="12"/>
      <c r="V55" s="12"/>
      <c r="W55" s="13"/>
      <c r="X55" s="11"/>
      <c r="Y55" s="12"/>
      <c r="Z55" s="12"/>
      <c r="AA55" s="12"/>
      <c r="AB55" s="13"/>
      <c r="AC55" s="395"/>
      <c r="AD55" s="334"/>
      <c r="AE55" s="346"/>
    </row>
    <row r="56" spans="1:31" ht="35.1" customHeight="1">
      <c r="A56" s="284"/>
      <c r="B56" s="134" t="s">
        <v>47</v>
      </c>
      <c r="C56" s="230">
        <v>28</v>
      </c>
      <c r="D56" s="219"/>
      <c r="E56" s="18"/>
      <c r="F56" s="18"/>
      <c r="G56" s="18"/>
      <c r="H56" s="19"/>
      <c r="I56" s="17"/>
      <c r="J56" s="18"/>
      <c r="K56" s="18"/>
      <c r="L56" s="18"/>
      <c r="M56" s="19"/>
      <c r="N56" s="152" t="s">
        <v>31</v>
      </c>
      <c r="O56" s="153" t="s">
        <v>68</v>
      </c>
      <c r="P56" s="153" t="s">
        <v>69</v>
      </c>
      <c r="Q56" s="153" t="s">
        <v>70</v>
      </c>
      <c r="R56" s="154" t="s">
        <v>76</v>
      </c>
      <c r="S56" s="17"/>
      <c r="T56" s="18"/>
      <c r="U56" s="18"/>
      <c r="V56" s="18"/>
      <c r="W56" s="19"/>
      <c r="X56" s="17"/>
      <c r="Y56" s="18"/>
      <c r="Z56" s="18"/>
      <c r="AA56" s="18"/>
      <c r="AB56" s="19"/>
      <c r="AC56" s="397"/>
      <c r="AD56" s="335"/>
      <c r="AE56" s="347"/>
    </row>
    <row r="57" spans="1:31" ht="24.95" customHeight="1">
      <c r="A57" s="278" t="s">
        <v>100</v>
      </c>
      <c r="B57" s="133" t="s">
        <v>51</v>
      </c>
      <c r="C57" s="229">
        <v>4</v>
      </c>
      <c r="D57" s="223"/>
      <c r="E57" s="124"/>
      <c r="F57" s="91"/>
      <c r="G57" s="91"/>
      <c r="H57" s="125"/>
      <c r="I57" s="403" t="s">
        <v>10</v>
      </c>
      <c r="J57" s="287" t="s">
        <v>56</v>
      </c>
      <c r="K57" s="287" t="s">
        <v>13</v>
      </c>
      <c r="L57" s="287" t="s">
        <v>14</v>
      </c>
      <c r="M57" s="379" t="s">
        <v>83</v>
      </c>
      <c r="N57" s="90"/>
      <c r="O57" s="91"/>
      <c r="P57" s="91"/>
      <c r="Q57" s="91"/>
      <c r="R57" s="92"/>
      <c r="S57" s="90"/>
      <c r="T57" s="91"/>
      <c r="U57" s="91"/>
      <c r="V57" s="91"/>
      <c r="W57" s="92"/>
      <c r="X57" s="90"/>
      <c r="Y57" s="91"/>
      <c r="Z57" s="91"/>
      <c r="AA57" s="91"/>
      <c r="AB57" s="92"/>
      <c r="AC57" s="395"/>
      <c r="AD57" s="334"/>
      <c r="AE57" s="346"/>
    </row>
    <row r="58" spans="1:31" ht="15" customHeight="1">
      <c r="A58" s="279"/>
      <c r="B58" s="134" t="s">
        <v>47</v>
      </c>
      <c r="C58" s="230">
        <v>5</v>
      </c>
      <c r="D58" s="223"/>
      <c r="E58" s="91"/>
      <c r="F58" s="91"/>
      <c r="G58" s="91"/>
      <c r="H58" s="92"/>
      <c r="I58" s="404"/>
      <c r="J58" s="288"/>
      <c r="K58" s="288"/>
      <c r="L58" s="288"/>
      <c r="M58" s="380"/>
      <c r="N58" s="90"/>
      <c r="O58" s="91"/>
      <c r="P58" s="91"/>
      <c r="Q58" s="91"/>
      <c r="R58" s="92"/>
      <c r="S58" s="90"/>
      <c r="T58" s="91"/>
      <c r="U58" s="91"/>
      <c r="V58" s="91"/>
      <c r="W58" s="92"/>
      <c r="X58" s="90"/>
      <c r="Y58" s="91"/>
      <c r="Z58" s="91"/>
      <c r="AA58" s="91"/>
      <c r="AB58" s="92"/>
      <c r="AC58" s="397"/>
      <c r="AD58" s="335"/>
      <c r="AE58" s="347"/>
    </row>
    <row r="59" spans="1:31" ht="15" customHeight="1">
      <c r="A59" s="279"/>
      <c r="B59" s="134" t="s">
        <v>51</v>
      </c>
      <c r="C59" s="238">
        <v>11</v>
      </c>
      <c r="D59" s="218"/>
      <c r="E59" s="12"/>
      <c r="F59" s="12"/>
      <c r="G59" s="12"/>
      <c r="H59" s="13"/>
      <c r="I59" s="11"/>
      <c r="J59" s="12"/>
      <c r="K59" s="12"/>
      <c r="L59" s="12"/>
      <c r="M59" s="13"/>
      <c r="N59" s="11"/>
      <c r="O59" s="12"/>
      <c r="P59" s="12"/>
      <c r="Q59" s="12"/>
      <c r="R59" s="13"/>
      <c r="S59" s="11"/>
      <c r="T59" s="12"/>
      <c r="U59" s="12"/>
      <c r="V59" s="12"/>
      <c r="W59" s="13"/>
      <c r="X59" s="11"/>
      <c r="Y59" s="12"/>
      <c r="Z59" s="12"/>
      <c r="AA59" s="12"/>
      <c r="AB59" s="13"/>
      <c r="AC59" s="395"/>
      <c r="AD59" s="334"/>
      <c r="AE59" s="346"/>
    </row>
    <row r="60" spans="1:31" ht="15" customHeight="1">
      <c r="A60" s="279"/>
      <c r="B60" s="143" t="s">
        <v>47</v>
      </c>
      <c r="C60" s="239">
        <v>12</v>
      </c>
      <c r="D60" s="228"/>
      <c r="E60" s="35"/>
      <c r="F60" s="36"/>
      <c r="G60" s="36"/>
      <c r="H60" s="37"/>
      <c r="I60" s="38"/>
      <c r="J60" s="36"/>
      <c r="K60" s="36"/>
      <c r="L60" s="36"/>
      <c r="M60" s="39"/>
      <c r="N60" s="40"/>
      <c r="O60" s="36"/>
      <c r="P60" s="36"/>
      <c r="Q60" s="36"/>
      <c r="R60" s="39"/>
      <c r="S60" s="40"/>
      <c r="T60" s="36"/>
      <c r="U60" s="36"/>
      <c r="V60" s="36"/>
      <c r="W60" s="39"/>
      <c r="X60" s="40"/>
      <c r="Y60" s="36"/>
      <c r="Z60" s="36"/>
      <c r="AA60" s="36"/>
      <c r="AB60" s="39"/>
      <c r="AC60" s="397"/>
      <c r="AD60" s="335"/>
      <c r="AE60" s="347"/>
    </row>
    <row r="61" spans="1:31" ht="15" customHeight="1">
      <c r="A61" s="279"/>
      <c r="B61" s="151" t="s">
        <v>51</v>
      </c>
      <c r="C61" s="240">
        <v>18</v>
      </c>
      <c r="D61" s="218"/>
      <c r="E61" s="12"/>
      <c r="F61" s="12"/>
      <c r="G61" s="12"/>
      <c r="H61" s="13"/>
      <c r="I61" s="11"/>
      <c r="J61" s="12"/>
      <c r="K61" s="12"/>
      <c r="L61" s="12"/>
      <c r="M61" s="13"/>
      <c r="N61" s="11"/>
      <c r="O61" s="12"/>
      <c r="P61" s="12"/>
      <c r="Q61" s="12"/>
      <c r="R61" s="13"/>
      <c r="S61" s="11"/>
      <c r="T61" s="12"/>
      <c r="U61" s="12"/>
      <c r="V61" s="12"/>
      <c r="W61" s="13"/>
      <c r="X61" s="11"/>
      <c r="Y61" s="12"/>
      <c r="Z61" s="12"/>
      <c r="AA61" s="12"/>
      <c r="AB61" s="13"/>
      <c r="AC61" s="395"/>
      <c r="AD61" s="334"/>
      <c r="AE61" s="346"/>
    </row>
    <row r="62" spans="1:31" ht="15" customHeight="1">
      <c r="A62" s="279"/>
      <c r="B62" s="141" t="s">
        <v>47</v>
      </c>
      <c r="C62" s="238">
        <v>19</v>
      </c>
      <c r="D62" s="219"/>
      <c r="E62" s="18"/>
      <c r="F62" s="18"/>
      <c r="G62" s="18"/>
      <c r="H62" s="19"/>
      <c r="I62" s="17"/>
      <c r="J62" s="18"/>
      <c r="K62" s="18"/>
      <c r="L62" s="18"/>
      <c r="M62" s="19"/>
      <c r="N62" s="17"/>
      <c r="O62" s="18"/>
      <c r="P62" s="18"/>
      <c r="Q62" s="18"/>
      <c r="R62" s="19"/>
      <c r="S62" s="17"/>
      <c r="T62" s="18"/>
      <c r="U62" s="18"/>
      <c r="V62" s="18"/>
      <c r="W62" s="19"/>
      <c r="X62" s="17"/>
      <c r="Y62" s="18"/>
      <c r="Z62" s="18"/>
      <c r="AA62" s="18"/>
      <c r="AB62" s="19"/>
      <c r="AC62" s="397"/>
      <c r="AD62" s="335"/>
      <c r="AE62" s="347"/>
    </row>
    <row r="63" spans="1:31" ht="15" customHeight="1">
      <c r="A63" s="279"/>
      <c r="B63" s="151" t="s">
        <v>51</v>
      </c>
      <c r="C63" s="240">
        <v>25</v>
      </c>
      <c r="D63" s="218"/>
      <c r="E63" s="12"/>
      <c r="F63" s="12"/>
      <c r="G63" s="12"/>
      <c r="H63" s="13"/>
      <c r="I63" s="11"/>
      <c r="J63" s="12"/>
      <c r="K63" s="12"/>
      <c r="L63" s="12"/>
      <c r="M63" s="13"/>
      <c r="N63" s="11"/>
      <c r="O63" s="12"/>
      <c r="P63" s="12"/>
      <c r="Q63" s="12"/>
      <c r="R63" s="13"/>
      <c r="S63" s="11"/>
      <c r="T63" s="12"/>
      <c r="U63" s="12"/>
      <c r="V63" s="12"/>
      <c r="W63" s="13"/>
      <c r="X63" s="11"/>
      <c r="Y63" s="12"/>
      <c r="Z63" s="12"/>
      <c r="AA63" s="12"/>
      <c r="AB63" s="13"/>
      <c r="AC63" s="395"/>
      <c r="AD63" s="334"/>
      <c r="AE63" s="346"/>
    </row>
    <row r="64" spans="1:31" ht="15" customHeight="1" thickBot="1">
      <c r="A64" s="292"/>
      <c r="B64" s="241" t="s">
        <v>47</v>
      </c>
      <c r="C64" s="242">
        <v>26</v>
      </c>
      <c r="D64" s="260"/>
      <c r="E64" s="255"/>
      <c r="F64" s="255"/>
      <c r="G64" s="255"/>
      <c r="H64" s="256"/>
      <c r="I64" s="257"/>
      <c r="J64" s="255"/>
      <c r="K64" s="255"/>
      <c r="L64" s="255"/>
      <c r="M64" s="256"/>
      <c r="N64" s="257"/>
      <c r="O64" s="255"/>
      <c r="P64" s="255"/>
      <c r="Q64" s="255"/>
      <c r="R64" s="256"/>
      <c r="S64" s="257"/>
      <c r="T64" s="255"/>
      <c r="U64" s="255"/>
      <c r="V64" s="255"/>
      <c r="W64" s="256"/>
      <c r="X64" s="257"/>
      <c r="Y64" s="255"/>
      <c r="Z64" s="255"/>
      <c r="AA64" s="255"/>
      <c r="AB64" s="256"/>
      <c r="AC64" s="396"/>
      <c r="AD64" s="463"/>
      <c r="AE64" s="445"/>
    </row>
    <row r="65" spans="1:31" ht="23.1" customHeight="1">
      <c r="A65" s="309"/>
      <c r="B65" s="310"/>
      <c r="C65" s="310"/>
      <c r="D65" s="310"/>
      <c r="E65" s="310"/>
      <c r="F65" s="310"/>
      <c r="G65" s="310"/>
      <c r="H65" s="311"/>
      <c r="I65" s="427" t="s">
        <v>136</v>
      </c>
      <c r="J65" s="428"/>
      <c r="K65" s="428"/>
      <c r="L65" s="428"/>
      <c r="M65" s="428"/>
      <c r="N65" s="428"/>
      <c r="O65" s="428"/>
      <c r="P65" s="428"/>
      <c r="Q65" s="428"/>
      <c r="R65" s="428"/>
      <c r="S65" s="428"/>
      <c r="T65" s="429"/>
      <c r="U65" s="419" t="s">
        <v>58</v>
      </c>
      <c r="V65" s="243"/>
      <c r="W65" s="244" t="s">
        <v>9</v>
      </c>
      <c r="X65" s="245" t="s">
        <v>59</v>
      </c>
      <c r="Y65" s="246"/>
      <c r="Z65" s="247"/>
      <c r="AA65" s="248"/>
      <c r="AB65" s="249"/>
      <c r="AC65" s="422" t="s">
        <v>30</v>
      </c>
      <c r="AD65" s="423"/>
      <c r="AE65" s="424"/>
    </row>
    <row r="66" spans="1:31" ht="23.1" customHeight="1">
      <c r="A66" s="312"/>
      <c r="B66" s="313"/>
      <c r="C66" s="313"/>
      <c r="D66" s="313"/>
      <c r="E66" s="313"/>
      <c r="F66" s="313"/>
      <c r="G66" s="313"/>
      <c r="H66" s="314"/>
      <c r="I66" s="430"/>
      <c r="J66" s="431"/>
      <c r="K66" s="431"/>
      <c r="L66" s="431"/>
      <c r="M66" s="431"/>
      <c r="N66" s="431"/>
      <c r="O66" s="431"/>
      <c r="P66" s="431"/>
      <c r="Q66" s="431"/>
      <c r="R66" s="431"/>
      <c r="S66" s="431"/>
      <c r="T66" s="432"/>
      <c r="U66" s="420"/>
      <c r="V66" s="185"/>
      <c r="W66" s="156" t="s">
        <v>31</v>
      </c>
      <c r="X66" s="157" t="s">
        <v>34</v>
      </c>
      <c r="Y66" s="158"/>
      <c r="Z66" s="159"/>
      <c r="AA66" s="261"/>
      <c r="AB66" s="160" t="s">
        <v>43</v>
      </c>
      <c r="AC66" s="392" t="s">
        <v>46</v>
      </c>
      <c r="AD66" s="393"/>
      <c r="AE66" s="394"/>
    </row>
    <row r="67" spans="1:31" ht="23.1" customHeight="1">
      <c r="A67" s="312"/>
      <c r="B67" s="313"/>
      <c r="C67" s="313"/>
      <c r="D67" s="313"/>
      <c r="E67" s="313"/>
      <c r="F67" s="313"/>
      <c r="G67" s="313"/>
      <c r="H67" s="314"/>
      <c r="I67" s="430"/>
      <c r="J67" s="431"/>
      <c r="K67" s="431"/>
      <c r="L67" s="431"/>
      <c r="M67" s="431"/>
      <c r="N67" s="431"/>
      <c r="O67" s="431"/>
      <c r="P67" s="431"/>
      <c r="Q67" s="431"/>
      <c r="R67" s="431"/>
      <c r="S67" s="431"/>
      <c r="T67" s="432"/>
      <c r="U67" s="420"/>
      <c r="V67" s="186"/>
      <c r="W67" s="156" t="s">
        <v>12</v>
      </c>
      <c r="X67" s="157" t="s">
        <v>22</v>
      </c>
      <c r="Y67" s="158"/>
      <c r="Z67" s="159"/>
      <c r="AA67" s="161"/>
      <c r="AB67" s="162"/>
      <c r="AC67" s="392" t="s">
        <v>45</v>
      </c>
      <c r="AD67" s="393"/>
      <c r="AE67" s="394"/>
    </row>
    <row r="68" spans="1:31" ht="23.1" customHeight="1">
      <c r="A68" s="312"/>
      <c r="B68" s="313"/>
      <c r="C68" s="313"/>
      <c r="D68" s="313"/>
      <c r="E68" s="313"/>
      <c r="F68" s="313"/>
      <c r="G68" s="313"/>
      <c r="H68" s="314"/>
      <c r="I68" s="336" t="s">
        <v>141</v>
      </c>
      <c r="J68" s="337"/>
      <c r="K68" s="337"/>
      <c r="L68" s="340" t="s">
        <v>138</v>
      </c>
      <c r="M68" s="433" t="s">
        <v>142</v>
      </c>
      <c r="N68" s="357"/>
      <c r="O68" s="357"/>
      <c r="P68" s="357">
        <f>+P4+1</f>
        <v>2011</v>
      </c>
      <c r="Q68" s="357"/>
      <c r="R68" s="472" t="str">
        <f>+R4</f>
        <v>Final</v>
      </c>
      <c r="S68" s="472"/>
      <c r="T68" s="473"/>
      <c r="U68" s="420"/>
      <c r="V68" s="187"/>
      <c r="W68" s="156" t="s">
        <v>10</v>
      </c>
      <c r="X68" s="157" t="s">
        <v>42</v>
      </c>
      <c r="Y68" s="158"/>
      <c r="Z68" s="159"/>
      <c r="AA68" s="1"/>
      <c r="AB68" s="160" t="s">
        <v>16</v>
      </c>
      <c r="AC68" s="392" t="s">
        <v>44</v>
      </c>
      <c r="AD68" s="393"/>
      <c r="AE68" s="394"/>
    </row>
    <row r="69" spans="1:31" ht="23.1" customHeight="1" thickBot="1">
      <c r="A69" s="315"/>
      <c r="B69" s="316"/>
      <c r="C69" s="316"/>
      <c r="D69" s="316"/>
      <c r="E69" s="316"/>
      <c r="F69" s="316"/>
      <c r="G69" s="316"/>
      <c r="H69" s="317"/>
      <c r="I69" s="338"/>
      <c r="J69" s="339"/>
      <c r="K69" s="339"/>
      <c r="L69" s="341"/>
      <c r="M69" s="358"/>
      <c r="N69" s="358"/>
      <c r="O69" s="358"/>
      <c r="P69" s="358"/>
      <c r="Q69" s="358"/>
      <c r="R69" s="474"/>
      <c r="S69" s="474"/>
      <c r="T69" s="475"/>
      <c r="U69" s="421"/>
      <c r="V69" s="188"/>
      <c r="W69" s="163" t="s">
        <v>11</v>
      </c>
      <c r="X69" s="164" t="s">
        <v>23</v>
      </c>
      <c r="Y69" s="165"/>
      <c r="Z69" s="25"/>
      <c r="AA69" s="26"/>
      <c r="AB69" s="166" t="s">
        <v>33</v>
      </c>
      <c r="AC69" s="416" t="s">
        <v>60</v>
      </c>
      <c r="AD69" s="417"/>
      <c r="AE69" s="418"/>
    </row>
    <row r="70" spans="1:31" ht="23.1" customHeight="1" thickTop="1">
      <c r="A70" s="297" t="s">
        <v>41</v>
      </c>
      <c r="B70" s="298"/>
      <c r="C70" s="298"/>
      <c r="D70" s="320" t="s">
        <v>35</v>
      </c>
      <c r="E70" s="321"/>
      <c r="F70" s="321"/>
      <c r="G70" s="321"/>
      <c r="H70" s="322"/>
      <c r="I70" s="510" t="s">
        <v>36</v>
      </c>
      <c r="J70" s="510"/>
      <c r="K70" s="510"/>
      <c r="L70" s="510"/>
      <c r="M70" s="510"/>
      <c r="N70" s="382" t="s">
        <v>37</v>
      </c>
      <c r="O70" s="383"/>
      <c r="P70" s="383"/>
      <c r="Q70" s="383"/>
      <c r="R70" s="384"/>
      <c r="S70" s="457" t="s">
        <v>145</v>
      </c>
      <c r="T70" s="457"/>
      <c r="U70" s="457"/>
      <c r="V70" s="457"/>
      <c r="W70" s="458"/>
      <c r="X70" s="437" t="s">
        <v>38</v>
      </c>
      <c r="Y70" s="438"/>
      <c r="Z70" s="438"/>
      <c r="AA70" s="438"/>
      <c r="AB70" s="438"/>
      <c r="AC70" s="441" t="s">
        <v>20</v>
      </c>
      <c r="AD70" s="441"/>
      <c r="AE70" s="442"/>
    </row>
    <row r="71" spans="1:31" ht="23.1" customHeight="1" thickBot="1">
      <c r="A71" s="299"/>
      <c r="B71" s="300"/>
      <c r="C71" s="300"/>
      <c r="D71" s="323"/>
      <c r="E71" s="324"/>
      <c r="F71" s="324"/>
      <c r="G71" s="324"/>
      <c r="H71" s="325"/>
      <c r="I71" s="511"/>
      <c r="J71" s="511"/>
      <c r="K71" s="511"/>
      <c r="L71" s="511"/>
      <c r="M71" s="511"/>
      <c r="N71" s="385"/>
      <c r="O71" s="386"/>
      <c r="P71" s="386"/>
      <c r="Q71" s="386"/>
      <c r="R71" s="387"/>
      <c r="S71" s="459"/>
      <c r="T71" s="459"/>
      <c r="U71" s="459"/>
      <c r="V71" s="459"/>
      <c r="W71" s="460"/>
      <c r="X71" s="439"/>
      <c r="Y71" s="440"/>
      <c r="Z71" s="440"/>
      <c r="AA71" s="440"/>
      <c r="AB71" s="440"/>
      <c r="AC71" s="443"/>
      <c r="AD71" s="443"/>
      <c r="AE71" s="444"/>
    </row>
    <row r="72" spans="1:31" ht="23.1" customHeight="1">
      <c r="A72" s="299"/>
      <c r="B72" s="300"/>
      <c r="C72" s="300"/>
      <c r="D72" s="303" t="s">
        <v>32</v>
      </c>
      <c r="E72" s="280" t="s">
        <v>0</v>
      </c>
      <c r="F72" s="280" t="s">
        <v>1</v>
      </c>
      <c r="G72" s="280" t="s">
        <v>39</v>
      </c>
      <c r="H72" s="282" t="s">
        <v>2</v>
      </c>
      <c r="I72" s="353" t="s">
        <v>32</v>
      </c>
      <c r="J72" s="355" t="s">
        <v>0</v>
      </c>
      <c r="K72" s="355" t="s">
        <v>1</v>
      </c>
      <c r="L72" s="355" t="s">
        <v>39</v>
      </c>
      <c r="M72" s="373" t="s">
        <v>2</v>
      </c>
      <c r="N72" s="512" t="s">
        <v>32</v>
      </c>
      <c r="O72" s="377" t="s">
        <v>0</v>
      </c>
      <c r="P72" s="377" t="s">
        <v>1</v>
      </c>
      <c r="Q72" s="377" t="s">
        <v>39</v>
      </c>
      <c r="R72" s="388" t="s">
        <v>2</v>
      </c>
      <c r="S72" s="375" t="s">
        <v>32</v>
      </c>
      <c r="T72" s="369" t="s">
        <v>0</v>
      </c>
      <c r="U72" s="369" t="s">
        <v>1</v>
      </c>
      <c r="V72" s="369" t="s">
        <v>39</v>
      </c>
      <c r="W72" s="371" t="s">
        <v>2</v>
      </c>
      <c r="X72" s="425" t="s">
        <v>32</v>
      </c>
      <c r="Y72" s="398" t="s">
        <v>0</v>
      </c>
      <c r="Z72" s="342" t="s">
        <v>1</v>
      </c>
      <c r="AA72" s="342" t="s">
        <v>39</v>
      </c>
      <c r="AB72" s="344" t="s">
        <v>2</v>
      </c>
      <c r="AC72" s="352" t="s">
        <v>41</v>
      </c>
      <c r="AD72" s="350" t="s">
        <v>0</v>
      </c>
      <c r="AE72" s="390" t="s">
        <v>7</v>
      </c>
    </row>
    <row r="73" spans="1:31" ht="23.1" customHeight="1" thickBot="1">
      <c r="A73" s="301"/>
      <c r="B73" s="302"/>
      <c r="C73" s="302"/>
      <c r="D73" s="304"/>
      <c r="E73" s="281"/>
      <c r="F73" s="281"/>
      <c r="G73" s="281"/>
      <c r="H73" s="283"/>
      <c r="I73" s="354"/>
      <c r="J73" s="356"/>
      <c r="K73" s="356"/>
      <c r="L73" s="356"/>
      <c r="M73" s="374"/>
      <c r="N73" s="513"/>
      <c r="O73" s="378"/>
      <c r="P73" s="378"/>
      <c r="Q73" s="378"/>
      <c r="R73" s="389"/>
      <c r="S73" s="376"/>
      <c r="T73" s="370"/>
      <c r="U73" s="370"/>
      <c r="V73" s="370"/>
      <c r="W73" s="372"/>
      <c r="X73" s="426"/>
      <c r="Y73" s="399"/>
      <c r="Z73" s="343"/>
      <c r="AA73" s="343"/>
      <c r="AB73" s="345"/>
      <c r="AC73" s="351"/>
      <c r="AD73" s="351"/>
      <c r="AE73" s="391"/>
    </row>
    <row r="74" spans="1:31" ht="15" customHeight="1" thickTop="1">
      <c r="A74" s="296" t="s">
        <v>101</v>
      </c>
      <c r="B74" s="49" t="s">
        <v>51</v>
      </c>
      <c r="C74" s="62">
        <v>1</v>
      </c>
      <c r="D74" s="27"/>
      <c r="E74" s="28"/>
      <c r="F74" s="28"/>
      <c r="G74" s="28"/>
      <c r="H74" s="29"/>
      <c r="I74" s="30"/>
      <c r="J74" s="28"/>
      <c r="K74" s="28"/>
      <c r="L74" s="28"/>
      <c r="M74" s="29"/>
      <c r="N74" s="30"/>
      <c r="O74" s="28"/>
      <c r="P74" s="28"/>
      <c r="Q74" s="28"/>
      <c r="R74" s="29"/>
      <c r="S74" s="30"/>
      <c r="T74" s="28"/>
      <c r="U74" s="28"/>
      <c r="V74" s="28"/>
      <c r="W74" s="29"/>
      <c r="X74" s="30"/>
      <c r="Y74" s="28"/>
      <c r="Z74" s="28"/>
      <c r="AA74" s="28"/>
      <c r="AB74" s="29"/>
      <c r="AC74" s="348"/>
      <c r="AD74" s="334"/>
      <c r="AE74" s="346"/>
    </row>
    <row r="75" spans="1:31" ht="15" customHeight="1">
      <c r="A75" s="279"/>
      <c r="B75" s="45" t="s">
        <v>47</v>
      </c>
      <c r="C75" s="61">
        <f>+C74+1</f>
        <v>2</v>
      </c>
      <c r="D75" s="21"/>
      <c r="E75" s="18"/>
      <c r="F75" s="18"/>
      <c r="G75" s="18"/>
      <c r="H75" s="19"/>
      <c r="I75" s="17"/>
      <c r="J75" s="18"/>
      <c r="K75" s="18"/>
      <c r="L75" s="18"/>
      <c r="M75" s="19"/>
      <c r="N75" s="17"/>
      <c r="O75" s="18"/>
      <c r="P75" s="18"/>
      <c r="Q75" s="18"/>
      <c r="R75" s="19"/>
      <c r="S75" s="17"/>
      <c r="T75" s="18"/>
      <c r="U75" s="18"/>
      <c r="V75" s="18"/>
      <c r="W75" s="19"/>
      <c r="X75" s="17"/>
      <c r="Y75" s="18"/>
      <c r="Z75" s="18"/>
      <c r="AA75" s="18"/>
      <c r="AB75" s="19"/>
      <c r="AC75" s="349"/>
      <c r="AD75" s="335"/>
      <c r="AE75" s="347"/>
    </row>
    <row r="76" spans="1:31" ht="15" customHeight="1">
      <c r="A76" s="279"/>
      <c r="B76" s="47" t="s">
        <v>51</v>
      </c>
      <c r="C76" s="60">
        <f>+C74+7</f>
        <v>8</v>
      </c>
      <c r="D76" s="20"/>
      <c r="E76" s="12"/>
      <c r="F76" s="12"/>
      <c r="G76" s="12"/>
      <c r="H76" s="13"/>
      <c r="I76" s="11"/>
      <c r="J76" s="12"/>
      <c r="K76" s="12"/>
      <c r="L76" s="12"/>
      <c r="M76" s="13"/>
      <c r="N76" s="11"/>
      <c r="O76" s="12"/>
      <c r="P76" s="12"/>
      <c r="Q76" s="12"/>
      <c r="R76" s="13"/>
      <c r="S76" s="11"/>
      <c r="T76" s="12"/>
      <c r="U76" s="12"/>
      <c r="V76" s="12"/>
      <c r="W76" s="13"/>
      <c r="X76" s="11"/>
      <c r="Y76" s="12"/>
      <c r="Z76" s="12"/>
      <c r="AA76" s="12"/>
      <c r="AB76" s="13"/>
      <c r="AC76" s="348"/>
      <c r="AD76" s="334"/>
      <c r="AE76" s="346"/>
    </row>
    <row r="77" spans="1:31" ht="15" customHeight="1">
      <c r="A77" s="279"/>
      <c r="B77" s="45" t="s">
        <v>47</v>
      </c>
      <c r="C77" s="61">
        <f>+C76+1</f>
        <v>9</v>
      </c>
      <c r="D77" s="21"/>
      <c r="E77" s="18"/>
      <c r="F77" s="18"/>
      <c r="G77" s="18"/>
      <c r="H77" s="19"/>
      <c r="I77" s="17"/>
      <c r="J77" s="18"/>
      <c r="K77" s="18"/>
      <c r="L77" s="18"/>
      <c r="M77" s="19"/>
      <c r="N77" s="17"/>
      <c r="O77" s="18"/>
      <c r="P77" s="18"/>
      <c r="Q77" s="18"/>
      <c r="R77" s="19"/>
      <c r="S77" s="17"/>
      <c r="T77" s="18"/>
      <c r="U77" s="18"/>
      <c r="V77" s="18"/>
      <c r="W77" s="19"/>
      <c r="X77" s="17"/>
      <c r="Y77" s="18"/>
      <c r="Z77" s="18"/>
      <c r="AA77" s="18"/>
      <c r="AB77" s="19"/>
      <c r="AC77" s="349"/>
      <c r="AD77" s="335"/>
      <c r="AE77" s="347"/>
    </row>
    <row r="78" spans="1:31" ht="35.1" customHeight="1">
      <c r="A78" s="279"/>
      <c r="B78" s="2" t="s">
        <v>51</v>
      </c>
      <c r="C78" s="48">
        <f>+C76+7</f>
        <v>15</v>
      </c>
      <c r="D78" s="126" t="s">
        <v>31</v>
      </c>
      <c r="E78" s="127" t="s">
        <v>201</v>
      </c>
      <c r="F78" s="127" t="s">
        <v>176</v>
      </c>
      <c r="G78" s="127" t="s">
        <v>8</v>
      </c>
      <c r="H78" s="128" t="s">
        <v>175</v>
      </c>
      <c r="I78" s="11"/>
      <c r="J78" s="12"/>
      <c r="K78" s="12"/>
      <c r="L78" s="12"/>
      <c r="M78" s="13"/>
      <c r="N78" s="11"/>
      <c r="O78" s="12"/>
      <c r="P78" s="12"/>
      <c r="Q78" s="12"/>
      <c r="R78" s="13"/>
      <c r="S78" s="11"/>
      <c r="T78" s="12"/>
      <c r="U78" s="12"/>
      <c r="V78" s="12"/>
      <c r="W78" s="13"/>
      <c r="X78" s="11"/>
      <c r="Y78" s="12"/>
      <c r="Z78" s="12"/>
      <c r="AA78" s="12"/>
      <c r="AB78" s="13"/>
      <c r="AC78" s="348"/>
      <c r="AD78" s="334"/>
      <c r="AE78" s="346"/>
    </row>
    <row r="79" spans="1:31" ht="15" customHeight="1">
      <c r="A79" s="279"/>
      <c r="B79" s="3" t="s">
        <v>47</v>
      </c>
      <c r="C79" s="46">
        <f>+C78+1</f>
        <v>16</v>
      </c>
      <c r="D79" s="21"/>
      <c r="E79" s="18"/>
      <c r="F79" s="18"/>
      <c r="G79" s="18"/>
      <c r="H79" s="19"/>
      <c r="I79" s="17"/>
      <c r="J79" s="18"/>
      <c r="K79" s="18"/>
      <c r="L79" s="18"/>
      <c r="M79" s="19"/>
      <c r="N79" s="17"/>
      <c r="O79" s="18"/>
      <c r="P79" s="18"/>
      <c r="Q79" s="18"/>
      <c r="R79" s="19"/>
      <c r="S79" s="17"/>
      <c r="T79" s="18"/>
      <c r="U79" s="18"/>
      <c r="V79" s="18"/>
      <c r="W79" s="19"/>
      <c r="X79" s="17"/>
      <c r="Y79" s="18"/>
      <c r="Z79" s="18"/>
      <c r="AA79" s="18"/>
      <c r="AB79" s="19"/>
      <c r="AC79" s="349"/>
      <c r="AD79" s="335"/>
      <c r="AE79" s="347"/>
    </row>
    <row r="80" spans="1:31" ht="35.1" customHeight="1">
      <c r="A80" s="279"/>
      <c r="B80" s="2" t="s">
        <v>51</v>
      </c>
      <c r="C80" s="48">
        <f>+C78+7</f>
        <v>22</v>
      </c>
      <c r="D80" s="126" t="s">
        <v>31</v>
      </c>
      <c r="E80" s="127" t="s">
        <v>202</v>
      </c>
      <c r="F80" s="127" t="s">
        <v>177</v>
      </c>
      <c r="G80" s="127" t="s">
        <v>8</v>
      </c>
      <c r="H80" s="128" t="s">
        <v>179</v>
      </c>
      <c r="I80" s="11"/>
      <c r="J80" s="12"/>
      <c r="K80" s="12"/>
      <c r="L80" s="12"/>
      <c r="M80" s="13"/>
      <c r="N80" s="139" t="s">
        <v>31</v>
      </c>
      <c r="O80" s="127" t="s">
        <v>193</v>
      </c>
      <c r="P80" s="127" t="s">
        <v>191</v>
      </c>
      <c r="Q80" s="127" t="s">
        <v>70</v>
      </c>
      <c r="R80" s="128" t="s">
        <v>192</v>
      </c>
      <c r="S80" s="11"/>
      <c r="T80" s="12"/>
      <c r="U80" s="12"/>
      <c r="V80" s="12"/>
      <c r="W80" s="13"/>
      <c r="X80" s="11"/>
      <c r="Y80" s="12"/>
      <c r="Z80" s="12"/>
      <c r="AA80" s="12"/>
      <c r="AB80" s="13"/>
      <c r="AC80" s="348"/>
      <c r="AD80" s="334"/>
      <c r="AE80" s="346"/>
    </row>
    <row r="81" spans="1:31" ht="15" customHeight="1">
      <c r="A81" s="279"/>
      <c r="B81" s="3" t="s">
        <v>47</v>
      </c>
      <c r="C81" s="46">
        <f>+C80+1</f>
        <v>23</v>
      </c>
      <c r="D81" s="20"/>
      <c r="E81" s="12"/>
      <c r="F81" s="12"/>
      <c r="G81" s="12"/>
      <c r="H81" s="13"/>
      <c r="I81" s="17"/>
      <c r="J81" s="18"/>
      <c r="K81" s="18"/>
      <c r="L81" s="18"/>
      <c r="M81" s="19"/>
      <c r="N81" s="17"/>
      <c r="O81" s="18"/>
      <c r="P81" s="18"/>
      <c r="Q81" s="18"/>
      <c r="R81" s="19"/>
      <c r="S81" s="17"/>
      <c r="T81" s="18"/>
      <c r="U81" s="18"/>
      <c r="V81" s="18"/>
      <c r="W81" s="19"/>
      <c r="X81" s="17"/>
      <c r="Y81" s="18"/>
      <c r="Z81" s="18"/>
      <c r="AA81" s="18"/>
      <c r="AB81" s="19"/>
      <c r="AC81" s="349"/>
      <c r="AD81" s="335"/>
      <c r="AE81" s="347"/>
    </row>
    <row r="82" spans="1:31" ht="35.1" customHeight="1">
      <c r="A82" s="279"/>
      <c r="B82" s="2" t="s">
        <v>51</v>
      </c>
      <c r="C82" s="48">
        <f>+C80+7</f>
        <v>29</v>
      </c>
      <c r="D82" s="195" t="s">
        <v>31</v>
      </c>
      <c r="E82" s="201" t="s">
        <v>84</v>
      </c>
      <c r="F82" s="193" t="s">
        <v>3</v>
      </c>
      <c r="G82" s="193" t="s">
        <v>86</v>
      </c>
      <c r="H82" s="194" t="s">
        <v>86</v>
      </c>
      <c r="I82" s="189" t="s">
        <v>12</v>
      </c>
      <c r="J82" s="42" t="s">
        <v>157</v>
      </c>
      <c r="K82" s="42" t="s">
        <v>3</v>
      </c>
      <c r="L82" s="42" t="s">
        <v>19</v>
      </c>
      <c r="M82" s="43" t="s">
        <v>156</v>
      </c>
      <c r="N82" s="139" t="s">
        <v>31</v>
      </c>
      <c r="O82" s="127" t="s">
        <v>190</v>
      </c>
      <c r="P82" s="127" t="s">
        <v>191</v>
      </c>
      <c r="Q82" s="127" t="s">
        <v>70</v>
      </c>
      <c r="R82" s="128" t="s">
        <v>190</v>
      </c>
      <c r="S82" s="146"/>
      <c r="T82" s="144"/>
      <c r="U82" s="144"/>
      <c r="V82" s="144"/>
      <c r="W82" s="145"/>
      <c r="X82" s="146"/>
      <c r="Y82" s="144"/>
      <c r="Z82" s="144"/>
      <c r="AA82" s="144"/>
      <c r="AB82" s="145"/>
      <c r="AC82" s="348"/>
      <c r="AD82" s="334"/>
      <c r="AE82" s="346"/>
    </row>
    <row r="83" spans="1:31" ht="15" customHeight="1">
      <c r="A83" s="284"/>
      <c r="B83" s="3" t="s">
        <v>47</v>
      </c>
      <c r="C83" s="46">
        <f>+C82+1</f>
        <v>30</v>
      </c>
      <c r="D83" s="20"/>
      <c r="E83" s="12"/>
      <c r="F83" s="12"/>
      <c r="G83" s="12"/>
      <c r="H83" s="13"/>
      <c r="I83" s="149"/>
      <c r="J83" s="147"/>
      <c r="K83" s="147"/>
      <c r="L83" s="147"/>
      <c r="M83" s="148"/>
      <c r="N83" s="17"/>
      <c r="O83" s="18"/>
      <c r="P83" s="18"/>
      <c r="Q83" s="18"/>
      <c r="R83" s="19"/>
      <c r="S83" s="149"/>
      <c r="T83" s="147"/>
      <c r="U83" s="147"/>
      <c r="V83" s="147"/>
      <c r="W83" s="148"/>
      <c r="X83" s="149"/>
      <c r="Y83" s="147"/>
      <c r="Z83" s="147"/>
      <c r="AA83" s="147"/>
      <c r="AB83" s="148"/>
      <c r="AC83" s="349"/>
      <c r="AD83" s="335"/>
      <c r="AE83" s="347"/>
    </row>
    <row r="84" spans="1:31" ht="35.1" customHeight="1">
      <c r="A84" s="278" t="s">
        <v>102</v>
      </c>
      <c r="B84" s="2" t="s">
        <v>51</v>
      </c>
      <c r="C84" s="4">
        <f>+C82+7-31</f>
        <v>5</v>
      </c>
      <c r="D84" s="403" t="s">
        <v>10</v>
      </c>
      <c r="E84" s="285" t="s">
        <v>57</v>
      </c>
      <c r="F84" s="287" t="s">
        <v>3</v>
      </c>
      <c r="G84" s="287" t="s">
        <v>143</v>
      </c>
      <c r="H84" s="379" t="s">
        <v>21</v>
      </c>
      <c r="I84" s="262" t="s">
        <v>43</v>
      </c>
      <c r="J84" s="263" t="s">
        <v>158</v>
      </c>
      <c r="K84" s="263" t="s">
        <v>3</v>
      </c>
      <c r="L84" s="263" t="s">
        <v>150</v>
      </c>
      <c r="M84" s="264" t="s">
        <v>151</v>
      </c>
      <c r="N84" s="139" t="s">
        <v>31</v>
      </c>
      <c r="O84" s="127" t="s">
        <v>186</v>
      </c>
      <c r="P84" s="127" t="s">
        <v>63</v>
      </c>
      <c r="Q84" s="127" t="s">
        <v>70</v>
      </c>
      <c r="R84" s="128" t="s">
        <v>186</v>
      </c>
      <c r="S84" s="87"/>
      <c r="T84" s="88"/>
      <c r="U84" s="88"/>
      <c r="V84" s="88"/>
      <c r="W84" s="89"/>
      <c r="X84" s="87"/>
      <c r="Y84" s="88"/>
      <c r="Z84" s="88"/>
      <c r="AA84" s="88"/>
      <c r="AB84" s="89"/>
      <c r="AC84" s="348"/>
      <c r="AD84" s="334"/>
      <c r="AE84" s="346"/>
    </row>
    <row r="85" spans="1:31" ht="35.1" customHeight="1">
      <c r="A85" s="279"/>
      <c r="B85" s="3" t="s">
        <v>47</v>
      </c>
      <c r="C85" s="5">
        <f>+C84+1</f>
        <v>6</v>
      </c>
      <c r="D85" s="404"/>
      <c r="E85" s="286"/>
      <c r="F85" s="288"/>
      <c r="G85" s="288"/>
      <c r="H85" s="380"/>
      <c r="I85" s="90"/>
      <c r="J85" s="91"/>
      <c r="K85" s="91"/>
      <c r="L85" s="91"/>
      <c r="M85" s="92"/>
      <c r="N85" s="152" t="s">
        <v>31</v>
      </c>
      <c r="O85" s="153" t="s">
        <v>187</v>
      </c>
      <c r="P85" s="153" t="s">
        <v>188</v>
      </c>
      <c r="Q85" s="153" t="s">
        <v>66</v>
      </c>
      <c r="R85" s="154" t="s">
        <v>189</v>
      </c>
      <c r="S85" s="90"/>
      <c r="T85" s="91"/>
      <c r="U85" s="91"/>
      <c r="V85" s="91"/>
      <c r="W85" s="92"/>
      <c r="X85" s="90"/>
      <c r="Y85" s="91"/>
      <c r="Z85" s="91"/>
      <c r="AA85" s="91"/>
      <c r="AB85" s="92"/>
      <c r="AC85" s="349"/>
      <c r="AD85" s="335"/>
      <c r="AE85" s="347"/>
    </row>
    <row r="86" spans="1:31" ht="35.1" customHeight="1">
      <c r="A86" s="279"/>
      <c r="B86" s="8" t="s">
        <v>51</v>
      </c>
      <c r="C86" s="48">
        <f>+C84+7</f>
        <v>12</v>
      </c>
      <c r="D86" s="126" t="s">
        <v>31</v>
      </c>
      <c r="E86" s="127" t="s">
        <v>200</v>
      </c>
      <c r="F86" s="127" t="s">
        <v>176</v>
      </c>
      <c r="G86" s="127" t="s">
        <v>8</v>
      </c>
      <c r="H86" s="128" t="s">
        <v>180</v>
      </c>
      <c r="I86" s="11"/>
      <c r="J86" s="12"/>
      <c r="K86" s="12"/>
      <c r="L86" s="12"/>
      <c r="M86" s="13"/>
      <c r="N86" s="139" t="s">
        <v>31</v>
      </c>
      <c r="O86" s="127" t="s">
        <v>185</v>
      </c>
      <c r="P86" s="127" t="s">
        <v>63</v>
      </c>
      <c r="Q86" s="127" t="s">
        <v>70</v>
      </c>
      <c r="R86" s="128" t="s">
        <v>71</v>
      </c>
      <c r="S86" s="53"/>
      <c r="T86" s="51"/>
      <c r="U86" s="51"/>
      <c r="V86" s="51"/>
      <c r="W86" s="52"/>
      <c r="X86" s="53"/>
      <c r="Y86" s="51"/>
      <c r="Z86" s="51"/>
      <c r="AA86" s="51"/>
      <c r="AB86" s="52"/>
      <c r="AC86" s="348"/>
      <c r="AD86" s="334"/>
      <c r="AE86" s="346"/>
    </row>
    <row r="87" spans="1:31" ht="15" customHeight="1">
      <c r="A87" s="279"/>
      <c r="B87" s="3" t="s">
        <v>47</v>
      </c>
      <c r="C87" s="46">
        <f>+C86+1</f>
        <v>13</v>
      </c>
      <c r="D87" s="14"/>
      <c r="E87" s="15"/>
      <c r="F87" s="15"/>
      <c r="G87" s="15"/>
      <c r="H87" s="16"/>
      <c r="I87" s="24"/>
      <c r="J87" s="15"/>
      <c r="K87" s="15"/>
      <c r="L87" s="15"/>
      <c r="M87" s="16"/>
      <c r="N87" s="24"/>
      <c r="O87" s="15"/>
      <c r="P87" s="15"/>
      <c r="Q87" s="15"/>
      <c r="R87" s="16"/>
      <c r="S87" s="24"/>
      <c r="T87" s="15"/>
      <c r="U87" s="15"/>
      <c r="V87" s="15"/>
      <c r="W87" s="16"/>
      <c r="X87" s="24"/>
      <c r="Y87" s="15"/>
      <c r="Z87" s="15"/>
      <c r="AA87" s="15"/>
      <c r="AB87" s="16"/>
      <c r="AC87" s="349"/>
      <c r="AD87" s="335"/>
      <c r="AE87" s="347"/>
    </row>
    <row r="88" spans="1:31" ht="35.1" customHeight="1">
      <c r="A88" s="279"/>
      <c r="B88" s="6" t="s">
        <v>49</v>
      </c>
      <c r="C88" s="68">
        <v>17</v>
      </c>
      <c r="D88" s="93"/>
      <c r="E88" s="94"/>
      <c r="F88" s="95"/>
      <c r="G88" s="95"/>
      <c r="H88" s="96"/>
      <c r="I88" s="97" t="s">
        <v>10</v>
      </c>
      <c r="J88" s="98" t="s">
        <v>5</v>
      </c>
      <c r="K88" s="99" t="s">
        <v>3</v>
      </c>
      <c r="L88" s="287" t="s">
        <v>19</v>
      </c>
      <c r="M88" s="379" t="s">
        <v>53</v>
      </c>
      <c r="N88" s="100"/>
      <c r="O88" s="95"/>
      <c r="P88" s="95"/>
      <c r="Q88" s="95"/>
      <c r="R88" s="101"/>
      <c r="S88" s="100"/>
      <c r="T88" s="95"/>
      <c r="U88" s="95"/>
      <c r="V88" s="95"/>
      <c r="W88" s="101"/>
      <c r="X88" s="100"/>
      <c r="Y88" s="95"/>
      <c r="Z88" s="95"/>
      <c r="AA88" s="95"/>
      <c r="AB88" s="101"/>
      <c r="AC88" s="183"/>
      <c r="AD88" s="155"/>
      <c r="AE88" s="251"/>
    </row>
    <row r="89" spans="1:31" ht="35.1" customHeight="1">
      <c r="A89" s="279"/>
      <c r="B89" s="6" t="s">
        <v>50</v>
      </c>
      <c r="C89" s="68">
        <v>18</v>
      </c>
      <c r="D89" s="102"/>
      <c r="E89" s="103"/>
      <c r="F89" s="104"/>
      <c r="G89" s="104"/>
      <c r="H89" s="105"/>
      <c r="I89" s="169" t="s">
        <v>31</v>
      </c>
      <c r="J89" s="170" t="s">
        <v>52</v>
      </c>
      <c r="K89" s="170" t="s">
        <v>3</v>
      </c>
      <c r="L89" s="453"/>
      <c r="M89" s="414"/>
      <c r="N89" s="106"/>
      <c r="O89" s="104"/>
      <c r="P89" s="104"/>
      <c r="Q89" s="104"/>
      <c r="R89" s="107"/>
      <c r="S89" s="106"/>
      <c r="T89" s="104"/>
      <c r="U89" s="104"/>
      <c r="V89" s="104"/>
      <c r="W89" s="107"/>
      <c r="X89" s="106"/>
      <c r="Y89" s="104"/>
      <c r="Z89" s="104"/>
      <c r="AA89" s="104"/>
      <c r="AB89" s="107"/>
      <c r="AC89" s="183"/>
      <c r="AD89" s="155"/>
      <c r="AE89" s="251"/>
    </row>
    <row r="90" spans="1:31" ht="35.1" customHeight="1">
      <c r="A90" s="279"/>
      <c r="B90" s="10" t="s">
        <v>51</v>
      </c>
      <c r="C90" s="50">
        <f>+C86+7</f>
        <v>19</v>
      </c>
      <c r="D90" s="102"/>
      <c r="E90" s="103"/>
      <c r="F90" s="104"/>
      <c r="G90" s="104"/>
      <c r="H90" s="105"/>
      <c r="I90" s="106" t="s">
        <v>10</v>
      </c>
      <c r="J90" s="103" t="s">
        <v>5</v>
      </c>
      <c r="K90" s="104" t="s">
        <v>3</v>
      </c>
      <c r="L90" s="454"/>
      <c r="M90" s="415"/>
      <c r="N90" s="106"/>
      <c r="O90" s="104"/>
      <c r="P90" s="104"/>
      <c r="Q90" s="104"/>
      <c r="R90" s="107"/>
      <c r="S90" s="106"/>
      <c r="T90" s="104"/>
      <c r="U90" s="104"/>
      <c r="V90" s="104"/>
      <c r="W90" s="107"/>
      <c r="X90" s="106"/>
      <c r="Y90" s="104"/>
      <c r="Z90" s="104"/>
      <c r="AA90" s="104"/>
      <c r="AB90" s="107"/>
      <c r="AC90" s="348"/>
      <c r="AD90" s="334"/>
      <c r="AE90" s="346"/>
    </row>
    <row r="91" spans="1:31" ht="15" customHeight="1">
      <c r="A91" s="279"/>
      <c r="B91" s="3" t="s">
        <v>47</v>
      </c>
      <c r="C91" s="46">
        <f>+C90+1</f>
        <v>20</v>
      </c>
      <c r="D91" s="21"/>
      <c r="E91" s="18"/>
      <c r="F91" s="18"/>
      <c r="G91" s="18"/>
      <c r="H91" s="19"/>
      <c r="I91" s="17"/>
      <c r="J91" s="18"/>
      <c r="K91" s="18"/>
      <c r="L91" s="18"/>
      <c r="M91" s="19"/>
      <c r="N91" s="17"/>
      <c r="O91" s="18"/>
      <c r="P91" s="18"/>
      <c r="Q91" s="18"/>
      <c r="R91" s="19"/>
      <c r="S91" s="17"/>
      <c r="T91" s="18"/>
      <c r="U91" s="18"/>
      <c r="V91" s="18"/>
      <c r="W91" s="19"/>
      <c r="X91" s="17"/>
      <c r="Y91" s="18"/>
      <c r="Z91" s="18"/>
      <c r="AA91" s="18"/>
      <c r="AB91" s="19"/>
      <c r="AC91" s="349"/>
      <c r="AD91" s="335"/>
      <c r="AE91" s="347"/>
    </row>
    <row r="92" spans="1:31" ht="35.1" customHeight="1">
      <c r="A92" s="279"/>
      <c r="B92" s="8" t="s">
        <v>51</v>
      </c>
      <c r="C92" s="63">
        <f>+C90+7</f>
        <v>26</v>
      </c>
      <c r="D92" s="126" t="s">
        <v>31</v>
      </c>
      <c r="E92" s="127"/>
      <c r="F92" s="127" t="s">
        <v>176</v>
      </c>
      <c r="G92" s="127" t="s">
        <v>8</v>
      </c>
      <c r="H92" s="128" t="s">
        <v>181</v>
      </c>
      <c r="I92" s="11"/>
      <c r="J92" s="12"/>
      <c r="K92" s="12"/>
      <c r="L92" s="12"/>
      <c r="M92" s="13"/>
      <c r="N92" s="139" t="s">
        <v>31</v>
      </c>
      <c r="O92" s="127" t="s">
        <v>24</v>
      </c>
      <c r="P92" s="127" t="s">
        <v>63</v>
      </c>
      <c r="Q92" s="127" t="s">
        <v>70</v>
      </c>
      <c r="R92" s="128" t="s">
        <v>24</v>
      </c>
      <c r="S92" s="11"/>
      <c r="T92" s="12"/>
      <c r="U92" s="12"/>
      <c r="V92" s="12"/>
      <c r="W92" s="13"/>
      <c r="X92" s="11"/>
      <c r="Y92" s="12"/>
      <c r="Z92" s="12"/>
      <c r="AA92" s="12"/>
      <c r="AB92" s="13"/>
      <c r="AC92" s="348"/>
      <c r="AD92" s="334"/>
      <c r="AE92" s="346"/>
    </row>
    <row r="93" spans="1:31" ht="15" customHeight="1">
      <c r="A93" s="284"/>
      <c r="B93" s="3" t="s">
        <v>47</v>
      </c>
      <c r="C93" s="46">
        <f>+C92+1</f>
        <v>27</v>
      </c>
      <c r="D93" s="21"/>
      <c r="E93" s="18"/>
      <c r="F93" s="18"/>
      <c r="G93" s="18"/>
      <c r="H93" s="19"/>
      <c r="I93" s="17"/>
      <c r="J93" s="18"/>
      <c r="K93" s="18"/>
      <c r="L93" s="18"/>
      <c r="M93" s="19"/>
      <c r="N93" s="17"/>
      <c r="O93" s="18"/>
      <c r="P93" s="18"/>
      <c r="Q93" s="18"/>
      <c r="R93" s="19"/>
      <c r="S93" s="17"/>
      <c r="T93" s="18"/>
      <c r="U93" s="18"/>
      <c r="V93" s="18"/>
      <c r="W93" s="19"/>
      <c r="X93" s="17"/>
      <c r="Y93" s="18"/>
      <c r="Z93" s="18"/>
      <c r="AA93" s="18"/>
      <c r="AB93" s="19"/>
      <c r="AC93" s="349"/>
      <c r="AD93" s="335"/>
      <c r="AE93" s="347"/>
    </row>
    <row r="94" spans="1:31" ht="35.1" customHeight="1">
      <c r="A94" s="232"/>
      <c r="B94" s="65" t="s">
        <v>50</v>
      </c>
      <c r="C94" s="131">
        <v>4</v>
      </c>
      <c r="D94" s="328" t="s">
        <v>11</v>
      </c>
      <c r="E94" s="331" t="s">
        <v>198</v>
      </c>
      <c r="F94" s="307" t="s">
        <v>178</v>
      </c>
      <c r="G94" s="318" t="s">
        <v>8</v>
      </c>
      <c r="H94" s="411" t="s">
        <v>204</v>
      </c>
      <c r="I94" s="70"/>
      <c r="J94" s="71"/>
      <c r="K94" s="72"/>
      <c r="L94" s="73"/>
      <c r="M94" s="74"/>
      <c r="N94" s="70"/>
      <c r="O94" s="71"/>
      <c r="P94" s="72"/>
      <c r="Q94" s="73"/>
      <c r="R94" s="74"/>
      <c r="S94" s="70"/>
      <c r="T94" s="71"/>
      <c r="U94" s="72"/>
      <c r="V94" s="73"/>
      <c r="W94" s="74"/>
      <c r="X94" s="70"/>
      <c r="Y94" s="71"/>
      <c r="Z94" s="72"/>
      <c r="AA94" s="73"/>
      <c r="AB94" s="74"/>
      <c r="AC94" s="183"/>
      <c r="AD94" s="155"/>
      <c r="AE94" s="251"/>
    </row>
    <row r="95" spans="1:31" ht="35.1" customHeight="1">
      <c r="A95" s="289" t="s">
        <v>168</v>
      </c>
      <c r="B95" s="8" t="s">
        <v>51</v>
      </c>
      <c r="C95" s="63">
        <f>+C92+7-28</f>
        <v>5</v>
      </c>
      <c r="D95" s="329"/>
      <c r="E95" s="332"/>
      <c r="F95" s="381"/>
      <c r="G95" s="476"/>
      <c r="H95" s="413"/>
      <c r="I95" s="75"/>
      <c r="J95" s="76"/>
      <c r="K95" s="77"/>
      <c r="L95" s="78"/>
      <c r="M95" s="79"/>
      <c r="N95" s="75"/>
      <c r="O95" s="76"/>
      <c r="P95" s="77"/>
      <c r="Q95" s="78"/>
      <c r="R95" s="79"/>
      <c r="S95" s="75"/>
      <c r="T95" s="76"/>
      <c r="U95" s="77"/>
      <c r="V95" s="78"/>
      <c r="W95" s="79"/>
      <c r="X95" s="75"/>
      <c r="Y95" s="76"/>
      <c r="Z95" s="77"/>
      <c r="AA95" s="78"/>
      <c r="AB95" s="79"/>
      <c r="AC95" s="348"/>
      <c r="AD95" s="334"/>
      <c r="AE95" s="346"/>
    </row>
    <row r="96" spans="1:31" ht="35.1" customHeight="1">
      <c r="A96" s="290"/>
      <c r="B96" s="3" t="s">
        <v>47</v>
      </c>
      <c r="C96" s="46">
        <f>+C95+1</f>
        <v>6</v>
      </c>
      <c r="D96" s="330"/>
      <c r="E96" s="333"/>
      <c r="F96" s="308"/>
      <c r="G96" s="319"/>
      <c r="H96" s="412"/>
      <c r="I96" s="80"/>
      <c r="J96" s="81"/>
      <c r="K96" s="82"/>
      <c r="L96" s="83"/>
      <c r="M96" s="84"/>
      <c r="N96" s="80"/>
      <c r="O96" s="81"/>
      <c r="P96" s="82"/>
      <c r="Q96" s="83"/>
      <c r="R96" s="84"/>
      <c r="S96" s="80"/>
      <c r="T96" s="81"/>
      <c r="U96" s="82"/>
      <c r="V96" s="83"/>
      <c r="W96" s="84"/>
      <c r="X96" s="80"/>
      <c r="Y96" s="81"/>
      <c r="Z96" s="82"/>
      <c r="AA96" s="83"/>
      <c r="AB96" s="84"/>
      <c r="AC96" s="349"/>
      <c r="AD96" s="335"/>
      <c r="AE96" s="347"/>
    </row>
    <row r="97" spans="1:31" ht="33" customHeight="1">
      <c r="A97" s="290"/>
      <c r="B97" s="10" t="s">
        <v>51</v>
      </c>
      <c r="C97" s="59">
        <f>+C95+7</f>
        <v>12</v>
      </c>
      <c r="D97" s="11"/>
      <c r="E97" s="12"/>
      <c r="F97" s="12"/>
      <c r="G97" s="12"/>
      <c r="H97" s="13"/>
      <c r="I97" s="11"/>
      <c r="J97" s="12"/>
      <c r="K97" s="12"/>
      <c r="L97" s="12"/>
      <c r="M97" s="13"/>
      <c r="N97" s="272" t="s">
        <v>31</v>
      </c>
      <c r="O97" s="273" t="s">
        <v>184</v>
      </c>
      <c r="P97" s="273" t="s">
        <v>183</v>
      </c>
      <c r="Q97" s="273" t="s">
        <v>182</v>
      </c>
      <c r="R97" s="274" t="s">
        <v>24</v>
      </c>
      <c r="S97" s="11"/>
      <c r="T97" s="12"/>
      <c r="U97" s="12"/>
      <c r="V97" s="12"/>
      <c r="W97" s="13"/>
      <c r="X97" s="11"/>
      <c r="Y97" s="12"/>
      <c r="Z97" s="12"/>
      <c r="AA97" s="12"/>
      <c r="AB97" s="13"/>
      <c r="AC97" s="348"/>
      <c r="AD97" s="334"/>
      <c r="AE97" s="346"/>
    </row>
    <row r="98" spans="1:31" ht="15" customHeight="1">
      <c r="A98" s="290"/>
      <c r="B98" s="3" t="s">
        <v>47</v>
      </c>
      <c r="C98" s="5">
        <f>+C97+1</f>
        <v>13</v>
      </c>
      <c r="D98" s="21"/>
      <c r="E98" s="18"/>
      <c r="F98" s="18"/>
      <c r="G98" s="18"/>
      <c r="H98" s="19"/>
      <c r="I98" s="17"/>
      <c r="J98" s="18"/>
      <c r="K98" s="18"/>
      <c r="L98" s="18"/>
      <c r="M98" s="19"/>
      <c r="N98" s="17"/>
      <c r="O98" s="18"/>
      <c r="P98" s="18"/>
      <c r="Q98" s="18"/>
      <c r="R98" s="19"/>
      <c r="S98" s="17"/>
      <c r="T98" s="18"/>
      <c r="U98" s="18"/>
      <c r="V98" s="18"/>
      <c r="W98" s="19"/>
      <c r="X98" s="17"/>
      <c r="Y98" s="18"/>
      <c r="Z98" s="18"/>
      <c r="AA98" s="18"/>
      <c r="AB98" s="19"/>
      <c r="AC98" s="349"/>
      <c r="AD98" s="335"/>
      <c r="AE98" s="347"/>
    </row>
    <row r="99" spans="1:31" ht="15" customHeight="1">
      <c r="A99" s="290"/>
      <c r="B99" s="65" t="s">
        <v>50</v>
      </c>
      <c r="C99" s="205">
        <v>18</v>
      </c>
      <c r="D99" s="121"/>
      <c r="E99" s="121"/>
      <c r="F99" s="121"/>
      <c r="G99" s="121"/>
      <c r="H99" s="121"/>
      <c r="I99" s="121"/>
      <c r="J99" s="121"/>
      <c r="K99" s="121"/>
      <c r="L99" s="121"/>
      <c r="M99" s="121"/>
      <c r="N99" s="121"/>
      <c r="O99" s="121"/>
      <c r="P99" s="121"/>
      <c r="Q99" s="121"/>
      <c r="R99" s="121"/>
      <c r="S99" s="121"/>
      <c r="T99" s="121"/>
      <c r="U99" s="121"/>
      <c r="V99" s="121"/>
      <c r="W99" s="121"/>
      <c r="X99" s="407" t="s">
        <v>10</v>
      </c>
      <c r="Y99" s="455" t="s">
        <v>162</v>
      </c>
      <c r="Z99" s="455" t="s">
        <v>205</v>
      </c>
      <c r="AA99" s="455" t="s">
        <v>161</v>
      </c>
      <c r="AB99" s="405" t="s">
        <v>164</v>
      </c>
      <c r="AC99" s="183"/>
      <c r="AD99" s="155"/>
      <c r="AE99" s="251"/>
    </row>
    <row r="100" spans="1:31" ht="35.1" customHeight="1">
      <c r="A100" s="290"/>
      <c r="B100" s="8" t="s">
        <v>51</v>
      </c>
      <c r="C100" s="9">
        <f>+C97+7</f>
        <v>19</v>
      </c>
      <c r="D100" s="121"/>
      <c r="E100" s="88"/>
      <c r="F100" s="88"/>
      <c r="G100" s="88"/>
      <c r="H100" s="89"/>
      <c r="I100" s="87"/>
      <c r="J100" s="88"/>
      <c r="K100" s="88"/>
      <c r="L100" s="88"/>
      <c r="M100" s="89"/>
      <c r="N100" s="87"/>
      <c r="O100" s="88"/>
      <c r="P100" s="88"/>
      <c r="Q100" s="88"/>
      <c r="R100" s="89"/>
      <c r="S100" s="87"/>
      <c r="T100" s="88"/>
      <c r="U100" s="88"/>
      <c r="V100" s="88"/>
      <c r="W100" s="89"/>
      <c r="X100" s="408"/>
      <c r="Y100" s="456"/>
      <c r="Z100" s="456"/>
      <c r="AA100" s="456"/>
      <c r="AB100" s="406"/>
      <c r="AC100" s="348"/>
      <c r="AD100" s="334"/>
      <c r="AE100" s="346"/>
    </row>
    <row r="101" spans="1:31" ht="35.1" customHeight="1">
      <c r="A101" s="290"/>
      <c r="B101" s="45" t="s">
        <v>47</v>
      </c>
      <c r="C101" s="46">
        <f>+C100+1</f>
        <v>20</v>
      </c>
      <c r="D101" s="54"/>
      <c r="E101" s="55"/>
      <c r="F101" s="55"/>
      <c r="G101" s="55"/>
      <c r="H101" s="56"/>
      <c r="I101" s="57"/>
      <c r="J101" s="55"/>
      <c r="K101" s="55"/>
      <c r="L101" s="55"/>
      <c r="M101" s="56"/>
      <c r="N101" s="57"/>
      <c r="O101" s="55"/>
      <c r="P101" s="55"/>
      <c r="Q101" s="55"/>
      <c r="R101" s="56"/>
      <c r="S101" s="57"/>
      <c r="T101" s="55"/>
      <c r="U101" s="55"/>
      <c r="V101" s="55"/>
      <c r="W101" s="56"/>
      <c r="X101" s="206"/>
      <c r="Y101" s="207"/>
      <c r="Z101" s="207"/>
      <c r="AA101" s="207"/>
      <c r="AB101" s="208"/>
      <c r="AC101" s="349"/>
      <c r="AD101" s="335"/>
      <c r="AE101" s="347"/>
    </row>
    <row r="102" spans="1:31" ht="15" customHeight="1">
      <c r="A102" s="290"/>
      <c r="B102" s="177" t="s">
        <v>166</v>
      </c>
      <c r="C102" s="131">
        <v>21</v>
      </c>
      <c r="D102" s="20"/>
      <c r="E102" s="12" t="s">
        <v>167</v>
      </c>
      <c r="F102" s="12"/>
      <c r="G102" s="12"/>
      <c r="H102" s="13"/>
      <c r="I102" s="11"/>
      <c r="J102" s="12"/>
      <c r="K102" s="12"/>
      <c r="L102" s="12"/>
      <c r="M102" s="13"/>
      <c r="N102" s="11"/>
      <c r="O102" s="12"/>
      <c r="P102" s="12"/>
      <c r="Q102" s="12"/>
      <c r="R102" s="13"/>
      <c r="S102" s="11"/>
      <c r="T102" s="12"/>
      <c r="U102" s="12"/>
      <c r="V102" s="12"/>
      <c r="W102" s="13"/>
      <c r="X102" s="11"/>
      <c r="Y102" s="12"/>
      <c r="Z102" s="12"/>
      <c r="AA102" s="12"/>
      <c r="AB102" s="13"/>
      <c r="AC102" s="183"/>
      <c r="AD102" s="155"/>
      <c r="AE102" s="251"/>
    </row>
    <row r="103" spans="1:31" ht="15" customHeight="1">
      <c r="A103" s="290"/>
      <c r="B103" s="64" t="s">
        <v>51</v>
      </c>
      <c r="C103" s="67">
        <f>+C100+7</f>
        <v>26</v>
      </c>
      <c r="D103" s="20"/>
      <c r="E103" s="12"/>
      <c r="F103" s="12"/>
      <c r="G103" s="12"/>
      <c r="H103" s="13"/>
      <c r="I103" s="11"/>
      <c r="J103" s="12"/>
      <c r="K103" s="12"/>
      <c r="L103" s="12"/>
      <c r="M103" s="13"/>
      <c r="N103" s="11"/>
      <c r="O103" s="12"/>
      <c r="P103" s="12"/>
      <c r="Q103" s="12"/>
      <c r="R103" s="13"/>
      <c r="S103" s="11"/>
      <c r="T103" s="12"/>
      <c r="U103" s="12"/>
      <c r="V103" s="12"/>
      <c r="W103" s="13"/>
      <c r="X103" s="11"/>
      <c r="Y103" s="12"/>
      <c r="Z103" s="12"/>
      <c r="AA103" s="12"/>
      <c r="AB103" s="13"/>
      <c r="AC103" s="348"/>
      <c r="AD103" s="334"/>
      <c r="AE103" s="346"/>
    </row>
    <row r="104" spans="1:31" ht="15" customHeight="1">
      <c r="A104" s="291"/>
      <c r="B104" s="45" t="s">
        <v>47</v>
      </c>
      <c r="C104" s="61">
        <f>+C103+1</f>
        <v>27</v>
      </c>
      <c r="D104" s="21"/>
      <c r="E104" s="18"/>
      <c r="F104" s="18"/>
      <c r="G104" s="18"/>
      <c r="H104" s="19"/>
      <c r="I104" s="17"/>
      <c r="J104" s="18"/>
      <c r="K104" s="18"/>
      <c r="L104" s="18"/>
      <c r="M104" s="19"/>
      <c r="N104" s="17"/>
      <c r="O104" s="18"/>
      <c r="P104" s="18"/>
      <c r="Q104" s="18"/>
      <c r="R104" s="19"/>
      <c r="S104" s="17"/>
      <c r="T104" s="18"/>
      <c r="U104" s="18"/>
      <c r="V104" s="18"/>
      <c r="W104" s="19"/>
      <c r="X104" s="17"/>
      <c r="Y104" s="18"/>
      <c r="Z104" s="18"/>
      <c r="AA104" s="18"/>
      <c r="AB104" s="19"/>
      <c r="AC104" s="349"/>
      <c r="AD104" s="335"/>
      <c r="AE104" s="347"/>
    </row>
    <row r="105" spans="1:31" ht="15" customHeight="1">
      <c r="A105" s="289" t="s">
        <v>169</v>
      </c>
      <c r="B105" s="47" t="s">
        <v>51</v>
      </c>
      <c r="C105" s="60">
        <f>+C103+7-31</f>
        <v>2</v>
      </c>
      <c r="D105" s="167"/>
      <c r="E105" s="168"/>
      <c r="F105" s="168"/>
      <c r="G105" s="168"/>
      <c r="H105" s="172"/>
      <c r="I105" s="171"/>
      <c r="J105" s="168"/>
      <c r="K105" s="168"/>
      <c r="L105" s="168"/>
      <c r="M105" s="172"/>
      <c r="N105" s="171"/>
      <c r="O105" s="168"/>
      <c r="P105" s="168"/>
      <c r="Q105" s="168"/>
      <c r="R105" s="172"/>
      <c r="S105" s="171"/>
      <c r="T105" s="168"/>
      <c r="U105" s="168"/>
      <c r="V105" s="168"/>
      <c r="W105" s="172"/>
      <c r="X105" s="198"/>
      <c r="Y105" s="32"/>
      <c r="Z105" s="32"/>
      <c r="AA105" s="32"/>
      <c r="AB105" s="199"/>
      <c r="AC105" s="348"/>
      <c r="AD105" s="334"/>
      <c r="AE105" s="346"/>
    </row>
    <row r="106" spans="1:31" ht="15" customHeight="1">
      <c r="A106" s="290"/>
      <c r="B106" s="45" t="s">
        <v>47</v>
      </c>
      <c r="C106" s="61">
        <f>+C105+1</f>
        <v>3</v>
      </c>
      <c r="D106" s="21"/>
      <c r="E106" s="18"/>
      <c r="F106" s="18"/>
      <c r="G106" s="18"/>
      <c r="H106" s="19"/>
      <c r="I106" s="17"/>
      <c r="J106" s="18"/>
      <c r="K106" s="18"/>
      <c r="L106" s="18"/>
      <c r="M106" s="19"/>
      <c r="N106" s="17"/>
      <c r="O106" s="18"/>
      <c r="P106" s="18"/>
      <c r="Q106" s="18"/>
      <c r="R106" s="19"/>
      <c r="S106" s="17"/>
      <c r="T106" s="18"/>
      <c r="U106" s="18"/>
      <c r="V106" s="18"/>
      <c r="W106" s="19"/>
      <c r="X106" s="17"/>
      <c r="Y106" s="18"/>
      <c r="Z106" s="18"/>
      <c r="AA106" s="18"/>
      <c r="AB106" s="19"/>
      <c r="AC106" s="349"/>
      <c r="AD106" s="335"/>
      <c r="AE106" s="347"/>
    </row>
    <row r="107" spans="1:31" ht="35.1" customHeight="1">
      <c r="A107" s="290"/>
      <c r="B107" s="47" t="s">
        <v>51</v>
      </c>
      <c r="C107" s="60">
        <f>+C105+7</f>
        <v>9</v>
      </c>
      <c r="D107" s="20"/>
      <c r="E107" s="12"/>
      <c r="F107" s="12"/>
      <c r="G107" s="12"/>
      <c r="H107" s="13"/>
      <c r="I107" s="139" t="s">
        <v>31</v>
      </c>
      <c r="J107" s="127" t="s">
        <v>159</v>
      </c>
      <c r="K107" s="127" t="s">
        <v>160</v>
      </c>
      <c r="L107" s="127" t="s">
        <v>19</v>
      </c>
      <c r="M107" s="128" t="s">
        <v>156</v>
      </c>
      <c r="N107" s="11"/>
      <c r="O107" s="12"/>
      <c r="P107" s="12"/>
      <c r="Q107" s="12"/>
      <c r="R107" s="13"/>
      <c r="S107" s="11"/>
      <c r="T107" s="12"/>
      <c r="U107" s="12"/>
      <c r="V107" s="12"/>
      <c r="W107" s="13"/>
      <c r="X107" s="11"/>
      <c r="Y107" s="12"/>
      <c r="Z107" s="12"/>
      <c r="AA107" s="12"/>
      <c r="AB107" s="13"/>
      <c r="AC107" s="348"/>
      <c r="AD107" s="334"/>
      <c r="AE107" s="346"/>
    </row>
    <row r="108" spans="1:31" ht="15" customHeight="1">
      <c r="A108" s="290"/>
      <c r="B108" s="45" t="s">
        <v>47</v>
      </c>
      <c r="C108" s="61">
        <f>+C107+1</f>
        <v>10</v>
      </c>
      <c r="D108" s="21"/>
      <c r="E108" s="18"/>
      <c r="F108" s="18"/>
      <c r="G108" s="18"/>
      <c r="H108" s="19"/>
      <c r="I108" s="17"/>
      <c r="J108" s="18"/>
      <c r="K108" s="18"/>
      <c r="L108" s="18"/>
      <c r="M108" s="19"/>
      <c r="N108" s="17"/>
      <c r="O108" s="18"/>
      <c r="P108" s="18"/>
      <c r="Q108" s="18"/>
      <c r="R108" s="19"/>
      <c r="S108" s="17"/>
      <c r="T108" s="18"/>
      <c r="U108" s="18"/>
      <c r="V108" s="18"/>
      <c r="W108" s="19"/>
      <c r="X108" s="17"/>
      <c r="Y108" s="18"/>
      <c r="Z108" s="18"/>
      <c r="AA108" s="18"/>
      <c r="AB108" s="19"/>
      <c r="AC108" s="349"/>
      <c r="AD108" s="335"/>
      <c r="AE108" s="347"/>
    </row>
    <row r="109" spans="1:31" ht="42" customHeight="1">
      <c r="A109" s="290"/>
      <c r="B109" s="2" t="s">
        <v>51</v>
      </c>
      <c r="C109" s="4">
        <f>+C107+7</f>
        <v>16</v>
      </c>
      <c r="D109" s="190" t="s">
        <v>12</v>
      </c>
      <c r="E109" s="42" t="s">
        <v>144</v>
      </c>
      <c r="F109" s="42" t="s">
        <v>91</v>
      </c>
      <c r="G109" s="42" t="s">
        <v>82</v>
      </c>
      <c r="H109" s="43" t="s">
        <v>165</v>
      </c>
      <c r="I109" s="11"/>
      <c r="J109" s="12"/>
      <c r="K109" s="12"/>
      <c r="L109" s="12"/>
      <c r="M109" s="13"/>
      <c r="N109" s="11"/>
      <c r="O109" s="12"/>
      <c r="P109" s="12"/>
      <c r="Q109" s="12"/>
      <c r="R109" s="13"/>
      <c r="S109" s="41" t="s">
        <v>12</v>
      </c>
      <c r="T109" s="42" t="s">
        <v>144</v>
      </c>
      <c r="U109" s="42" t="s">
        <v>91</v>
      </c>
      <c r="V109" s="42" t="s">
        <v>82</v>
      </c>
      <c r="W109" s="43" t="s">
        <v>96</v>
      </c>
      <c r="X109" s="11"/>
      <c r="Y109" s="12"/>
      <c r="Z109" s="12"/>
      <c r="AA109" s="12"/>
      <c r="AB109" s="13"/>
      <c r="AC109" s="348"/>
      <c r="AD109" s="334"/>
      <c r="AE109" s="346"/>
    </row>
    <row r="110" spans="1:31" ht="31.9" customHeight="1">
      <c r="A110" s="290"/>
      <c r="B110" s="3" t="s">
        <v>47</v>
      </c>
      <c r="C110" s="5">
        <f>+C109+1</f>
        <v>17</v>
      </c>
      <c r="D110" s="21"/>
      <c r="E110" s="18"/>
      <c r="F110" s="18"/>
      <c r="G110" s="18"/>
      <c r="H110" s="19"/>
      <c r="I110" s="17"/>
      <c r="J110" s="18"/>
      <c r="K110" s="18"/>
      <c r="L110" s="18"/>
      <c r="M110" s="19"/>
      <c r="N110" s="204" t="s">
        <v>12</v>
      </c>
      <c r="O110" s="203" t="s">
        <v>196</v>
      </c>
      <c r="P110" s="203" t="s">
        <v>195</v>
      </c>
      <c r="Q110" s="203" t="s">
        <v>66</v>
      </c>
      <c r="R110" s="202" t="s">
        <v>194</v>
      </c>
      <c r="S110" s="17"/>
      <c r="T110" s="18"/>
      <c r="U110" s="18"/>
      <c r="V110" s="18"/>
      <c r="W110" s="19"/>
      <c r="X110" s="17"/>
      <c r="Y110" s="18"/>
      <c r="Z110" s="18"/>
      <c r="AA110" s="18"/>
      <c r="AB110" s="19"/>
      <c r="AC110" s="349"/>
      <c r="AD110" s="335"/>
      <c r="AE110" s="347"/>
    </row>
    <row r="111" spans="1:31" ht="15" customHeight="1">
      <c r="A111" s="290"/>
      <c r="B111" s="2" t="s">
        <v>51</v>
      </c>
      <c r="C111" s="4">
        <f>+C109+7</f>
        <v>23</v>
      </c>
      <c r="D111" s="20"/>
      <c r="E111" s="12" t="s">
        <v>108</v>
      </c>
      <c r="F111" s="12"/>
      <c r="G111" s="12"/>
      <c r="H111" s="13"/>
      <c r="I111" s="11"/>
      <c r="J111" s="12"/>
      <c r="K111" s="12"/>
      <c r="L111" s="12"/>
      <c r="M111" s="13"/>
      <c r="N111" s="11"/>
      <c r="O111" s="12"/>
      <c r="P111" s="12"/>
      <c r="Q111" s="12"/>
      <c r="R111" s="13"/>
      <c r="S111" s="11"/>
      <c r="T111" s="12"/>
      <c r="U111" s="12"/>
      <c r="V111" s="12"/>
      <c r="W111" s="13"/>
      <c r="X111" s="11"/>
      <c r="Y111" s="12"/>
      <c r="Z111" s="12"/>
      <c r="AA111" s="12"/>
      <c r="AB111" s="13"/>
      <c r="AC111" s="348"/>
      <c r="AD111" s="334"/>
      <c r="AE111" s="346"/>
    </row>
    <row r="112" spans="1:31" ht="15" customHeight="1">
      <c r="A112" s="290"/>
      <c r="B112" s="3" t="s">
        <v>47</v>
      </c>
      <c r="C112" s="5">
        <f>+C111+1</f>
        <v>24</v>
      </c>
      <c r="D112" s="21"/>
      <c r="E112" s="28" t="s">
        <v>108</v>
      </c>
      <c r="F112" s="18"/>
      <c r="G112" s="18"/>
      <c r="H112" s="19"/>
      <c r="I112" s="17"/>
      <c r="J112" s="18"/>
      <c r="K112" s="18"/>
      <c r="L112" s="18"/>
      <c r="M112" s="19"/>
      <c r="N112" s="17"/>
      <c r="O112" s="18"/>
      <c r="P112" s="18"/>
      <c r="Q112" s="18"/>
      <c r="R112" s="19"/>
      <c r="S112" s="17"/>
      <c r="T112" s="18"/>
      <c r="U112" s="18"/>
      <c r="V112" s="18"/>
      <c r="W112" s="19"/>
      <c r="X112" s="17"/>
      <c r="Y112" s="18"/>
      <c r="Z112" s="18"/>
      <c r="AA112" s="18"/>
      <c r="AB112" s="19"/>
      <c r="AC112" s="349"/>
      <c r="AD112" s="335"/>
      <c r="AE112" s="347"/>
    </row>
    <row r="113" spans="1:31" ht="35.1" customHeight="1">
      <c r="A113" s="291"/>
      <c r="B113" s="47" t="s">
        <v>51</v>
      </c>
      <c r="C113" s="4">
        <f>+C111+7</f>
        <v>30</v>
      </c>
      <c r="D113" s="305" t="s">
        <v>11</v>
      </c>
      <c r="E113" s="307" t="s">
        <v>54</v>
      </c>
      <c r="F113" s="318" t="s">
        <v>203</v>
      </c>
      <c r="G113" s="326" t="s">
        <v>8</v>
      </c>
      <c r="H113" s="411" t="s">
        <v>55</v>
      </c>
      <c r="I113" s="85"/>
      <c r="J113" s="73"/>
      <c r="K113" s="73"/>
      <c r="L113" s="73"/>
      <c r="M113" s="74"/>
      <c r="N113" s="85"/>
      <c r="O113" s="73"/>
      <c r="P113" s="73"/>
      <c r="Q113" s="73"/>
      <c r="R113" s="74"/>
      <c r="S113" s="85"/>
      <c r="T113" s="73"/>
      <c r="U113" s="73"/>
      <c r="V113" s="73"/>
      <c r="W113" s="74"/>
      <c r="X113" s="85"/>
      <c r="Y113" s="73"/>
      <c r="Z113" s="73"/>
      <c r="AA113" s="73"/>
      <c r="AB113" s="74"/>
      <c r="AC113" s="348"/>
      <c r="AD113" s="334"/>
      <c r="AE113" s="346"/>
    </row>
    <row r="114" spans="1:31" ht="35.1" customHeight="1">
      <c r="A114" s="278" t="s">
        <v>103</v>
      </c>
      <c r="B114" s="3" t="s">
        <v>47</v>
      </c>
      <c r="C114" s="5">
        <f>+C113+1-30</f>
        <v>1</v>
      </c>
      <c r="D114" s="306"/>
      <c r="E114" s="308"/>
      <c r="F114" s="319"/>
      <c r="G114" s="327"/>
      <c r="H114" s="412"/>
      <c r="I114" s="86"/>
      <c r="J114" s="83"/>
      <c r="K114" s="83"/>
      <c r="L114" s="83"/>
      <c r="M114" s="84"/>
      <c r="N114" s="86"/>
      <c r="O114" s="83"/>
      <c r="P114" s="83"/>
      <c r="Q114" s="83"/>
      <c r="R114" s="84"/>
      <c r="S114" s="86"/>
      <c r="T114" s="83"/>
      <c r="U114" s="83"/>
      <c r="V114" s="83"/>
      <c r="W114" s="84"/>
      <c r="X114" s="86"/>
      <c r="Y114" s="83"/>
      <c r="Z114" s="83"/>
      <c r="AA114" s="83"/>
      <c r="AB114" s="84"/>
      <c r="AC114" s="349"/>
      <c r="AD114" s="335"/>
      <c r="AE114" s="347"/>
    </row>
    <row r="115" spans="1:31" ht="15" customHeight="1">
      <c r="A115" s="290"/>
      <c r="B115" s="6" t="s">
        <v>166</v>
      </c>
      <c r="C115" s="7">
        <v>2</v>
      </c>
      <c r="D115" s="20"/>
      <c r="E115" s="12" t="s">
        <v>167</v>
      </c>
      <c r="F115" s="12"/>
      <c r="G115" s="12"/>
      <c r="H115" s="13"/>
      <c r="I115" s="11"/>
      <c r="J115" s="12"/>
      <c r="K115" s="12"/>
      <c r="L115" s="12"/>
      <c r="M115" s="13"/>
      <c r="N115" s="11"/>
      <c r="O115" s="12"/>
      <c r="P115" s="12"/>
      <c r="Q115" s="12"/>
      <c r="R115" s="13"/>
      <c r="S115" s="11"/>
      <c r="T115" s="12"/>
      <c r="U115" s="12"/>
      <c r="V115" s="12"/>
      <c r="W115" s="13"/>
      <c r="X115" s="11"/>
      <c r="Y115" s="12"/>
      <c r="Z115" s="12"/>
      <c r="AA115" s="12"/>
      <c r="AB115" s="13"/>
      <c r="AC115" s="183"/>
      <c r="AD115" s="155"/>
      <c r="AE115" s="251"/>
    </row>
    <row r="116" spans="1:31" ht="15" customHeight="1">
      <c r="A116" s="290"/>
      <c r="B116" s="2" t="s">
        <v>51</v>
      </c>
      <c r="C116" s="4">
        <f>+C114+6</f>
        <v>7</v>
      </c>
      <c r="D116" s="20"/>
      <c r="E116" s="12"/>
      <c r="F116" s="12"/>
      <c r="G116" s="12"/>
      <c r="H116" s="13"/>
      <c r="I116" s="11"/>
      <c r="J116" s="12"/>
      <c r="K116" s="12"/>
      <c r="L116" s="12"/>
      <c r="M116" s="13"/>
      <c r="N116" s="11"/>
      <c r="O116" s="12"/>
      <c r="P116" s="12"/>
      <c r="Q116" s="12"/>
      <c r="R116" s="13"/>
      <c r="S116" s="11"/>
      <c r="T116" s="12"/>
      <c r="U116" s="12"/>
      <c r="V116" s="12"/>
      <c r="W116" s="13"/>
      <c r="X116" s="11"/>
      <c r="Y116" s="12"/>
      <c r="Z116" s="12"/>
      <c r="AA116" s="12"/>
      <c r="AB116" s="13"/>
      <c r="AC116" s="348"/>
      <c r="AD116" s="334"/>
      <c r="AE116" s="346"/>
    </row>
    <row r="117" spans="1:31" ht="15" customHeight="1">
      <c r="A117" s="290"/>
      <c r="B117" s="3" t="s">
        <v>47</v>
      </c>
      <c r="C117" s="5">
        <f>+C116+1</f>
        <v>8</v>
      </c>
      <c r="D117" s="21"/>
      <c r="E117" s="18"/>
      <c r="F117" s="18"/>
      <c r="G117" s="18"/>
      <c r="H117" s="19"/>
      <c r="I117" s="17"/>
      <c r="J117" s="18"/>
      <c r="K117" s="18"/>
      <c r="L117" s="18"/>
      <c r="M117" s="19"/>
      <c r="N117" s="17"/>
      <c r="O117" s="18"/>
      <c r="P117" s="18"/>
      <c r="Q117" s="18"/>
      <c r="R117" s="19"/>
      <c r="S117" s="17"/>
      <c r="T117" s="18"/>
      <c r="U117" s="18"/>
      <c r="V117" s="18"/>
      <c r="W117" s="19"/>
      <c r="X117" s="17"/>
      <c r="Y117" s="18"/>
      <c r="Z117" s="18"/>
      <c r="AA117" s="18"/>
      <c r="AB117" s="19"/>
      <c r="AC117" s="349"/>
      <c r="AD117" s="335"/>
      <c r="AE117" s="347"/>
    </row>
    <row r="118" spans="1:31" ht="15" customHeight="1">
      <c r="A118" s="290"/>
      <c r="B118" s="2" t="s">
        <v>51</v>
      </c>
      <c r="C118" s="4">
        <f>+C116+7</f>
        <v>14</v>
      </c>
      <c r="D118" s="20"/>
      <c r="E118" s="12"/>
      <c r="F118" s="12"/>
      <c r="G118" s="12"/>
      <c r="H118" s="13"/>
      <c r="I118" s="11"/>
      <c r="J118" s="12"/>
      <c r="K118" s="12"/>
      <c r="L118" s="12"/>
      <c r="M118" s="13"/>
      <c r="N118" s="11"/>
      <c r="O118" s="12"/>
      <c r="P118" s="12"/>
      <c r="Q118" s="12"/>
      <c r="R118" s="13"/>
      <c r="S118" s="11"/>
      <c r="T118" s="12"/>
      <c r="U118" s="12"/>
      <c r="V118" s="12"/>
      <c r="W118" s="13"/>
      <c r="X118" s="11"/>
      <c r="Y118" s="12"/>
      <c r="Z118" s="12"/>
      <c r="AA118" s="12"/>
      <c r="AB118" s="13"/>
      <c r="AC118" s="348"/>
      <c r="AD118" s="334"/>
      <c r="AE118" s="346"/>
    </row>
    <row r="119" spans="1:31" ht="15" customHeight="1">
      <c r="A119" s="290"/>
      <c r="B119" s="3" t="s">
        <v>47</v>
      </c>
      <c r="C119" s="5">
        <f>+C118+1</f>
        <v>15</v>
      </c>
      <c r="D119" s="21"/>
      <c r="E119" s="18"/>
      <c r="F119" s="18"/>
      <c r="G119" s="18"/>
      <c r="H119" s="19"/>
      <c r="I119" s="17"/>
      <c r="J119" s="18"/>
      <c r="K119" s="18"/>
      <c r="L119" s="18"/>
      <c r="M119" s="19"/>
      <c r="N119" s="17"/>
      <c r="O119" s="18"/>
      <c r="P119" s="18"/>
      <c r="Q119" s="18"/>
      <c r="R119" s="19"/>
      <c r="S119" s="17"/>
      <c r="T119" s="18"/>
      <c r="U119" s="18"/>
      <c r="V119" s="18"/>
      <c r="W119" s="19"/>
      <c r="X119" s="17"/>
      <c r="Y119" s="18"/>
      <c r="Z119" s="18"/>
      <c r="AA119" s="18"/>
      <c r="AB119" s="19"/>
      <c r="AC119" s="349"/>
      <c r="AD119" s="335"/>
      <c r="AE119" s="347"/>
    </row>
    <row r="120" spans="1:31" ht="15" customHeight="1">
      <c r="A120" s="290"/>
      <c r="B120" s="2" t="s">
        <v>51</v>
      </c>
      <c r="C120" s="4">
        <f>+C118+7</f>
        <v>21</v>
      </c>
      <c r="D120" s="20"/>
      <c r="E120" s="12"/>
      <c r="F120" s="12"/>
      <c r="G120" s="12"/>
      <c r="H120" s="13"/>
      <c r="I120" s="11"/>
      <c r="J120" s="12"/>
      <c r="K120" s="12"/>
      <c r="L120" s="12"/>
      <c r="M120" s="13"/>
      <c r="N120" s="11"/>
      <c r="O120" s="12"/>
      <c r="P120" s="12"/>
      <c r="Q120" s="12"/>
      <c r="R120" s="13"/>
      <c r="S120" s="11"/>
      <c r="T120" s="12"/>
      <c r="U120" s="12"/>
      <c r="V120" s="12"/>
      <c r="W120" s="13"/>
      <c r="X120" s="11"/>
      <c r="Y120" s="12"/>
      <c r="Z120" s="12"/>
      <c r="AA120" s="12"/>
      <c r="AB120" s="13"/>
      <c r="AC120" s="348"/>
      <c r="AD120" s="334"/>
      <c r="AE120" s="346"/>
    </row>
    <row r="121" spans="1:31" ht="15" customHeight="1">
      <c r="A121" s="290"/>
      <c r="B121" s="3" t="s">
        <v>47</v>
      </c>
      <c r="C121" s="5">
        <f>+C120+1</f>
        <v>22</v>
      </c>
      <c r="D121" s="21"/>
      <c r="E121" s="18"/>
      <c r="F121" s="18"/>
      <c r="G121" s="18"/>
      <c r="H121" s="19"/>
      <c r="I121" s="17"/>
      <c r="J121" s="18"/>
      <c r="K121" s="18"/>
      <c r="L121" s="18"/>
      <c r="M121" s="19"/>
      <c r="N121" s="17"/>
      <c r="O121" s="18"/>
      <c r="P121" s="18"/>
      <c r="Q121" s="18"/>
      <c r="R121" s="19"/>
      <c r="S121" s="17"/>
      <c r="T121" s="18"/>
      <c r="U121" s="18"/>
      <c r="V121" s="18"/>
      <c r="W121" s="19"/>
      <c r="X121" s="17"/>
      <c r="Y121" s="18"/>
      <c r="Z121" s="18"/>
      <c r="AA121" s="18"/>
      <c r="AB121" s="19"/>
      <c r="AC121" s="349"/>
      <c r="AD121" s="335"/>
      <c r="AE121" s="347"/>
    </row>
    <row r="122" spans="1:31" ht="15" customHeight="1">
      <c r="A122" s="290"/>
      <c r="B122" s="2" t="s">
        <v>51</v>
      </c>
      <c r="C122" s="4">
        <f>+C120+7</f>
        <v>28</v>
      </c>
      <c r="D122" s="20"/>
      <c r="E122" s="12"/>
      <c r="F122" s="12"/>
      <c r="G122" s="12"/>
      <c r="H122" s="13"/>
      <c r="I122" s="11"/>
      <c r="J122" s="12"/>
      <c r="K122" s="12"/>
      <c r="L122" s="12"/>
      <c r="M122" s="13"/>
      <c r="N122" s="11"/>
      <c r="O122" s="12"/>
      <c r="P122" s="12"/>
      <c r="Q122" s="12"/>
      <c r="R122" s="13"/>
      <c r="S122" s="11"/>
      <c r="T122" s="12"/>
      <c r="U122" s="12"/>
      <c r="V122" s="12"/>
      <c r="W122" s="13"/>
      <c r="X122" s="11"/>
      <c r="Y122" s="12"/>
      <c r="Z122" s="12"/>
      <c r="AA122" s="12"/>
      <c r="AB122" s="13"/>
      <c r="AC122" s="367">
        <v>40325</v>
      </c>
      <c r="AD122" s="461" t="s">
        <v>123</v>
      </c>
      <c r="AE122" s="462" t="s">
        <v>124</v>
      </c>
    </row>
    <row r="123" spans="1:31" ht="15" customHeight="1">
      <c r="A123" s="291"/>
      <c r="B123" s="3" t="s">
        <v>47</v>
      </c>
      <c r="C123" s="5">
        <f>+C122+1</f>
        <v>29</v>
      </c>
      <c r="D123" s="21"/>
      <c r="E123" s="18"/>
      <c r="F123" s="18"/>
      <c r="G123" s="18"/>
      <c r="H123" s="19"/>
      <c r="I123" s="17"/>
      <c r="J123" s="18"/>
      <c r="K123" s="18"/>
      <c r="L123" s="18"/>
      <c r="M123" s="19"/>
      <c r="N123" s="17"/>
      <c r="O123" s="18"/>
      <c r="P123" s="18"/>
      <c r="Q123" s="18"/>
      <c r="R123" s="19"/>
      <c r="S123" s="17"/>
      <c r="T123" s="18"/>
      <c r="U123" s="18"/>
      <c r="V123" s="18"/>
      <c r="W123" s="19"/>
      <c r="X123" s="17"/>
      <c r="Y123" s="18"/>
      <c r="Z123" s="18"/>
      <c r="AA123" s="18"/>
      <c r="AB123" s="19"/>
      <c r="AC123" s="368"/>
      <c r="AD123" s="447"/>
      <c r="AE123" s="449"/>
    </row>
    <row r="124" spans="1:31" ht="15" customHeight="1">
      <c r="A124" s="278" t="s">
        <v>104</v>
      </c>
      <c r="B124" s="2" t="s">
        <v>51</v>
      </c>
      <c r="C124" s="4">
        <f>+C122+7-31</f>
        <v>4</v>
      </c>
      <c r="D124" s="20"/>
      <c r="E124" s="12"/>
      <c r="F124" s="12"/>
      <c r="G124" s="12"/>
      <c r="H124" s="13"/>
      <c r="I124" s="11"/>
      <c r="J124" s="12"/>
      <c r="K124" s="12"/>
      <c r="L124" s="12"/>
      <c r="M124" s="13"/>
      <c r="N124" s="11"/>
      <c r="O124" s="12"/>
      <c r="P124" s="12"/>
      <c r="Q124" s="12"/>
      <c r="R124" s="13"/>
      <c r="S124" s="11"/>
      <c r="T124" s="12"/>
      <c r="U124" s="12"/>
      <c r="V124" s="12"/>
      <c r="W124" s="13"/>
      <c r="X124" s="11"/>
      <c r="Y124" s="12"/>
      <c r="Z124" s="12"/>
      <c r="AA124" s="12"/>
      <c r="AB124" s="13"/>
      <c r="AC124" s="348"/>
      <c r="AD124" s="334"/>
      <c r="AE124" s="346"/>
    </row>
    <row r="125" spans="1:31" ht="15" customHeight="1">
      <c r="A125" s="279"/>
      <c r="B125" s="3" t="s">
        <v>47</v>
      </c>
      <c r="C125" s="5">
        <f>+C124+1</f>
        <v>5</v>
      </c>
      <c r="D125" s="21"/>
      <c r="E125" s="18"/>
      <c r="F125" s="18"/>
      <c r="G125" s="18"/>
      <c r="H125" s="19"/>
      <c r="I125" s="17"/>
      <c r="J125" s="18"/>
      <c r="K125" s="18"/>
      <c r="L125" s="18"/>
      <c r="M125" s="19"/>
      <c r="N125" s="17"/>
      <c r="O125" s="18"/>
      <c r="P125" s="18"/>
      <c r="Q125" s="18"/>
      <c r="R125" s="19"/>
      <c r="S125" s="17"/>
      <c r="T125" s="18"/>
      <c r="U125" s="18"/>
      <c r="V125" s="18"/>
      <c r="W125" s="19"/>
      <c r="X125" s="17"/>
      <c r="Y125" s="18"/>
      <c r="Z125" s="18"/>
      <c r="AA125" s="18"/>
      <c r="AB125" s="19"/>
      <c r="AC125" s="349"/>
      <c r="AD125" s="335"/>
      <c r="AE125" s="347"/>
    </row>
    <row r="126" spans="1:31" ht="15" customHeight="1">
      <c r="A126" s="279"/>
      <c r="B126" s="47" t="s">
        <v>51</v>
      </c>
      <c r="C126" s="48">
        <f>+C124+7</f>
        <v>11</v>
      </c>
      <c r="D126" s="20"/>
      <c r="E126" s="12"/>
      <c r="F126" s="12"/>
      <c r="G126" s="12"/>
      <c r="H126" s="13"/>
      <c r="I126" s="11"/>
      <c r="J126" s="12"/>
      <c r="K126" s="12"/>
      <c r="L126" s="12"/>
      <c r="M126" s="13"/>
      <c r="N126" s="11"/>
      <c r="O126" s="12"/>
      <c r="P126" s="12"/>
      <c r="Q126" s="12"/>
      <c r="R126" s="13"/>
      <c r="S126" s="11"/>
      <c r="T126" s="12"/>
      <c r="U126" s="12"/>
      <c r="V126" s="12"/>
      <c r="W126" s="13"/>
      <c r="X126" s="11"/>
      <c r="Y126" s="12"/>
      <c r="Z126" s="12"/>
      <c r="AA126" s="12"/>
      <c r="AB126" s="13"/>
      <c r="AC126" s="348"/>
      <c r="AD126" s="334"/>
      <c r="AE126" s="346"/>
    </row>
    <row r="127" spans="1:31" ht="15" customHeight="1">
      <c r="A127" s="279"/>
      <c r="B127" s="45" t="s">
        <v>47</v>
      </c>
      <c r="C127" s="46">
        <f>+C126+1</f>
        <v>12</v>
      </c>
      <c r="D127" s="21"/>
      <c r="E127" s="18"/>
      <c r="F127" s="18"/>
      <c r="G127" s="18"/>
      <c r="H127" s="19"/>
      <c r="I127" s="17"/>
      <c r="J127" s="18"/>
      <c r="K127" s="18"/>
      <c r="L127" s="18"/>
      <c r="M127" s="19"/>
      <c r="N127" s="17"/>
      <c r="O127" s="18"/>
      <c r="P127" s="18"/>
      <c r="Q127" s="18"/>
      <c r="R127" s="19"/>
      <c r="S127" s="17"/>
      <c r="T127" s="18"/>
      <c r="U127" s="18"/>
      <c r="V127" s="18"/>
      <c r="W127" s="19"/>
      <c r="X127" s="17"/>
      <c r="Y127" s="18"/>
      <c r="Z127" s="18"/>
      <c r="AA127" s="18"/>
      <c r="AB127" s="19"/>
      <c r="AC127" s="349"/>
      <c r="AD127" s="335"/>
      <c r="AE127" s="347"/>
    </row>
    <row r="128" spans="1:31" ht="15" customHeight="1">
      <c r="A128" s="279"/>
      <c r="B128" s="47" t="s">
        <v>51</v>
      </c>
      <c r="C128" s="48">
        <f>+C126+7</f>
        <v>18</v>
      </c>
      <c r="D128" s="20"/>
      <c r="E128" s="12"/>
      <c r="F128" s="12"/>
      <c r="G128" s="12"/>
      <c r="H128" s="13"/>
      <c r="I128" s="11"/>
      <c r="J128" s="12"/>
      <c r="K128" s="12"/>
      <c r="L128" s="12"/>
      <c r="M128" s="13"/>
      <c r="N128" s="11"/>
      <c r="O128" s="12"/>
      <c r="P128" s="12"/>
      <c r="Q128" s="12"/>
      <c r="R128" s="13"/>
      <c r="S128" s="11"/>
      <c r="T128" s="12"/>
      <c r="U128" s="12"/>
      <c r="V128" s="12"/>
      <c r="W128" s="13"/>
      <c r="X128" s="11"/>
      <c r="Y128" s="12"/>
      <c r="Z128" s="12"/>
      <c r="AA128" s="12"/>
      <c r="AB128" s="13"/>
      <c r="AC128" s="367">
        <v>40346</v>
      </c>
      <c r="AD128" s="461" t="s">
        <v>125</v>
      </c>
      <c r="AE128" s="462" t="s">
        <v>126</v>
      </c>
    </row>
    <row r="129" spans="1:31" ht="35.1" customHeight="1">
      <c r="A129" s="279"/>
      <c r="B129" s="45" t="s">
        <v>47</v>
      </c>
      <c r="C129" s="46">
        <f>+C128+1</f>
        <v>19</v>
      </c>
      <c r="D129" s="173" t="s">
        <v>9</v>
      </c>
      <c r="E129" s="174" t="s">
        <v>6</v>
      </c>
      <c r="F129" s="175" t="s">
        <v>3</v>
      </c>
      <c r="G129" s="174" t="s">
        <v>15</v>
      </c>
      <c r="H129" s="176" t="s">
        <v>4</v>
      </c>
      <c r="I129" s="17"/>
      <c r="J129" s="18"/>
      <c r="K129" s="18"/>
      <c r="L129" s="18"/>
      <c r="M129" s="19"/>
      <c r="N129" s="173" t="s">
        <v>9</v>
      </c>
      <c r="O129" s="196" t="s">
        <v>92</v>
      </c>
      <c r="P129" s="196" t="s">
        <v>85</v>
      </c>
      <c r="Q129" s="196" t="s">
        <v>93</v>
      </c>
      <c r="R129" s="197" t="s">
        <v>24</v>
      </c>
      <c r="S129" s="17"/>
      <c r="T129" s="18"/>
      <c r="U129" s="18"/>
      <c r="V129" s="18"/>
      <c r="W129" s="19"/>
      <c r="X129" s="17"/>
      <c r="Y129" s="18"/>
      <c r="Z129" s="18"/>
      <c r="AA129" s="18"/>
      <c r="AB129" s="19"/>
      <c r="AC129" s="402"/>
      <c r="AD129" s="447"/>
      <c r="AE129" s="449"/>
    </row>
    <row r="130" spans="1:31" ht="15" customHeight="1">
      <c r="A130" s="279"/>
      <c r="B130" s="47" t="s">
        <v>51</v>
      </c>
      <c r="C130" s="48">
        <f>+C128+7</f>
        <v>25</v>
      </c>
      <c r="D130" s="20"/>
      <c r="E130" s="12"/>
      <c r="F130" s="12"/>
      <c r="G130" s="12"/>
      <c r="H130" s="13"/>
      <c r="I130" s="11"/>
      <c r="J130" s="12"/>
      <c r="K130" s="12"/>
      <c r="L130" s="12"/>
      <c r="M130" s="13"/>
      <c r="N130" s="11"/>
      <c r="O130" s="12"/>
      <c r="P130" s="12"/>
      <c r="Q130" s="12"/>
      <c r="R130" s="13"/>
      <c r="S130" s="11"/>
      <c r="T130" s="12"/>
      <c r="U130" s="12"/>
      <c r="V130" s="12"/>
      <c r="W130" s="13"/>
      <c r="X130" s="11"/>
      <c r="Y130" s="12"/>
      <c r="Z130" s="12"/>
      <c r="AA130" s="12"/>
      <c r="AB130" s="13"/>
      <c r="AC130" s="348"/>
      <c r="AD130" s="334"/>
      <c r="AE130" s="346"/>
    </row>
    <row r="131" spans="1:31" ht="15" customHeight="1" thickBot="1">
      <c r="A131" s="292"/>
      <c r="B131" s="252" t="s">
        <v>47</v>
      </c>
      <c r="C131" s="253">
        <f>+C130+1</f>
        <v>26</v>
      </c>
      <c r="D131" s="254"/>
      <c r="E131" s="255"/>
      <c r="F131" s="255"/>
      <c r="G131" s="255"/>
      <c r="H131" s="256"/>
      <c r="I131" s="257"/>
      <c r="J131" s="255"/>
      <c r="K131" s="255"/>
      <c r="L131" s="255"/>
      <c r="M131" s="256"/>
      <c r="N131" s="257"/>
      <c r="O131" s="255"/>
      <c r="P131" s="255"/>
      <c r="Q131" s="255"/>
      <c r="R131" s="256"/>
      <c r="S131" s="257"/>
      <c r="T131" s="255"/>
      <c r="U131" s="255"/>
      <c r="V131" s="255"/>
      <c r="W131" s="256"/>
      <c r="X131" s="257"/>
      <c r="Y131" s="255"/>
      <c r="Z131" s="255"/>
      <c r="AA131" s="255"/>
      <c r="AB131" s="256"/>
      <c r="AC131" s="465"/>
      <c r="AD131" s="463"/>
      <c r="AE131" s="445"/>
    </row>
    <row r="132" spans="1:31" ht="23.1" customHeight="1">
      <c r="A132" s="309"/>
      <c r="B132" s="310"/>
      <c r="C132" s="310"/>
      <c r="D132" s="310"/>
      <c r="E132" s="310"/>
      <c r="F132" s="310"/>
      <c r="G132" s="310"/>
      <c r="H132" s="311"/>
      <c r="I132" s="427" t="s">
        <v>136</v>
      </c>
      <c r="J132" s="428"/>
      <c r="K132" s="428"/>
      <c r="L132" s="428"/>
      <c r="M132" s="428"/>
      <c r="N132" s="428"/>
      <c r="O132" s="428"/>
      <c r="P132" s="428"/>
      <c r="Q132" s="428"/>
      <c r="R132" s="428"/>
      <c r="S132" s="428"/>
      <c r="T132" s="429"/>
      <c r="U132" s="419" t="s">
        <v>58</v>
      </c>
      <c r="V132" s="243"/>
      <c r="W132" s="244" t="s">
        <v>9</v>
      </c>
      <c r="X132" s="245" t="s">
        <v>59</v>
      </c>
      <c r="Y132" s="246"/>
      <c r="Z132" s="247"/>
      <c r="AA132" s="248"/>
      <c r="AB132" s="249"/>
      <c r="AC132" s="422" t="s">
        <v>30</v>
      </c>
      <c r="AD132" s="423"/>
      <c r="AE132" s="424"/>
    </row>
    <row r="133" spans="1:31" ht="23.1" customHeight="1">
      <c r="A133" s="312"/>
      <c r="B133" s="313"/>
      <c r="C133" s="313"/>
      <c r="D133" s="313"/>
      <c r="E133" s="313"/>
      <c r="F133" s="313"/>
      <c r="G133" s="313"/>
      <c r="H133" s="314"/>
      <c r="I133" s="430"/>
      <c r="J133" s="431"/>
      <c r="K133" s="431"/>
      <c r="L133" s="431"/>
      <c r="M133" s="431"/>
      <c r="N133" s="431"/>
      <c r="O133" s="431"/>
      <c r="P133" s="431"/>
      <c r="Q133" s="431"/>
      <c r="R133" s="431"/>
      <c r="S133" s="431"/>
      <c r="T133" s="432"/>
      <c r="U133" s="420"/>
      <c r="V133" s="185"/>
      <c r="W133" s="156" t="s">
        <v>31</v>
      </c>
      <c r="X133" s="157" t="s">
        <v>34</v>
      </c>
      <c r="Y133" s="158"/>
      <c r="Z133" s="159"/>
      <c r="AA133" s="261"/>
      <c r="AB133" s="160" t="s">
        <v>43</v>
      </c>
      <c r="AC133" s="392" t="s">
        <v>46</v>
      </c>
      <c r="AD133" s="393"/>
      <c r="AE133" s="394"/>
    </row>
    <row r="134" spans="1:31" ht="23.1" customHeight="1">
      <c r="A134" s="312"/>
      <c r="B134" s="313"/>
      <c r="C134" s="313"/>
      <c r="D134" s="313"/>
      <c r="E134" s="313"/>
      <c r="F134" s="313"/>
      <c r="G134" s="313"/>
      <c r="H134" s="314"/>
      <c r="I134" s="430"/>
      <c r="J134" s="431"/>
      <c r="K134" s="431"/>
      <c r="L134" s="431"/>
      <c r="M134" s="431"/>
      <c r="N134" s="431"/>
      <c r="O134" s="431"/>
      <c r="P134" s="431"/>
      <c r="Q134" s="431"/>
      <c r="R134" s="431"/>
      <c r="S134" s="431"/>
      <c r="T134" s="432"/>
      <c r="U134" s="420"/>
      <c r="V134" s="186"/>
      <c r="W134" s="156" t="s">
        <v>12</v>
      </c>
      <c r="X134" s="157" t="s">
        <v>22</v>
      </c>
      <c r="Y134" s="158"/>
      <c r="Z134" s="159"/>
      <c r="AA134" s="161"/>
      <c r="AB134" s="162"/>
      <c r="AC134" s="392" t="s">
        <v>45</v>
      </c>
      <c r="AD134" s="393"/>
      <c r="AE134" s="394"/>
    </row>
    <row r="135" spans="1:31" ht="23.1" customHeight="1">
      <c r="A135" s="312"/>
      <c r="B135" s="313"/>
      <c r="C135" s="313"/>
      <c r="D135" s="313"/>
      <c r="E135" s="313"/>
      <c r="F135" s="313"/>
      <c r="G135" s="313"/>
      <c r="H135" s="314"/>
      <c r="I135" s="336" t="s">
        <v>140</v>
      </c>
      <c r="J135" s="337"/>
      <c r="K135" s="337"/>
      <c r="L135" s="340" t="s">
        <v>138</v>
      </c>
      <c r="M135" s="433" t="s">
        <v>139</v>
      </c>
      <c r="N135" s="357"/>
      <c r="O135" s="357"/>
      <c r="P135" s="357">
        <f>+P68</f>
        <v>2011</v>
      </c>
      <c r="Q135" s="357"/>
      <c r="R135" s="359" t="s">
        <v>216</v>
      </c>
      <c r="S135" s="359"/>
      <c r="T135" s="360"/>
      <c r="U135" s="420"/>
      <c r="V135" s="187"/>
      <c r="W135" s="156" t="s">
        <v>10</v>
      </c>
      <c r="X135" s="157" t="s">
        <v>42</v>
      </c>
      <c r="Y135" s="158"/>
      <c r="Z135" s="159"/>
      <c r="AA135" s="1"/>
      <c r="AB135" s="160" t="s">
        <v>16</v>
      </c>
      <c r="AC135" s="392" t="s">
        <v>44</v>
      </c>
      <c r="AD135" s="393"/>
      <c r="AE135" s="394"/>
    </row>
    <row r="136" spans="1:31" ht="23.1" customHeight="1" thickBot="1">
      <c r="A136" s="315"/>
      <c r="B136" s="316"/>
      <c r="C136" s="316"/>
      <c r="D136" s="316"/>
      <c r="E136" s="316"/>
      <c r="F136" s="316"/>
      <c r="G136" s="316"/>
      <c r="H136" s="317"/>
      <c r="I136" s="338"/>
      <c r="J136" s="339"/>
      <c r="K136" s="339"/>
      <c r="L136" s="341"/>
      <c r="M136" s="358"/>
      <c r="N136" s="358"/>
      <c r="O136" s="358"/>
      <c r="P136" s="358"/>
      <c r="Q136" s="358"/>
      <c r="R136" s="341"/>
      <c r="S136" s="341"/>
      <c r="T136" s="361"/>
      <c r="U136" s="421"/>
      <c r="V136" s="188"/>
      <c r="W136" s="163" t="s">
        <v>11</v>
      </c>
      <c r="X136" s="164" t="s">
        <v>23</v>
      </c>
      <c r="Y136" s="165"/>
      <c r="Z136" s="25"/>
      <c r="AA136" s="26"/>
      <c r="AB136" s="166" t="s">
        <v>33</v>
      </c>
      <c r="AC136" s="416" t="s">
        <v>60</v>
      </c>
      <c r="AD136" s="417"/>
      <c r="AE136" s="418"/>
    </row>
    <row r="137" spans="1:31" ht="23.1" customHeight="1" thickTop="1">
      <c r="A137" s="297" t="s">
        <v>41</v>
      </c>
      <c r="B137" s="298"/>
      <c r="C137" s="298"/>
      <c r="D137" s="320" t="s">
        <v>35</v>
      </c>
      <c r="E137" s="321"/>
      <c r="F137" s="321"/>
      <c r="G137" s="321"/>
      <c r="H137" s="322"/>
      <c r="I137" s="510" t="s">
        <v>36</v>
      </c>
      <c r="J137" s="510"/>
      <c r="K137" s="510"/>
      <c r="L137" s="510"/>
      <c r="M137" s="510"/>
      <c r="N137" s="382" t="s">
        <v>37</v>
      </c>
      <c r="O137" s="383"/>
      <c r="P137" s="383"/>
      <c r="Q137" s="383"/>
      <c r="R137" s="384"/>
      <c r="S137" s="457" t="s">
        <v>145</v>
      </c>
      <c r="T137" s="457"/>
      <c r="U137" s="457"/>
      <c r="V137" s="457"/>
      <c r="W137" s="458"/>
      <c r="X137" s="437" t="s">
        <v>38</v>
      </c>
      <c r="Y137" s="438"/>
      <c r="Z137" s="438"/>
      <c r="AA137" s="438"/>
      <c r="AB137" s="438"/>
      <c r="AC137" s="441" t="s">
        <v>20</v>
      </c>
      <c r="AD137" s="441"/>
      <c r="AE137" s="442"/>
    </row>
    <row r="138" spans="1:31" ht="23.1" customHeight="1" thickBot="1">
      <c r="A138" s="299"/>
      <c r="B138" s="300"/>
      <c r="C138" s="300"/>
      <c r="D138" s="323"/>
      <c r="E138" s="324"/>
      <c r="F138" s="324"/>
      <c r="G138" s="324"/>
      <c r="H138" s="325"/>
      <c r="I138" s="511"/>
      <c r="J138" s="511"/>
      <c r="K138" s="511"/>
      <c r="L138" s="511"/>
      <c r="M138" s="511"/>
      <c r="N138" s="385"/>
      <c r="O138" s="386"/>
      <c r="P138" s="386"/>
      <c r="Q138" s="386"/>
      <c r="R138" s="387"/>
      <c r="S138" s="459"/>
      <c r="T138" s="459"/>
      <c r="U138" s="459"/>
      <c r="V138" s="459"/>
      <c r="W138" s="460"/>
      <c r="X138" s="439"/>
      <c r="Y138" s="440"/>
      <c r="Z138" s="440"/>
      <c r="AA138" s="440"/>
      <c r="AB138" s="440"/>
      <c r="AC138" s="443"/>
      <c r="AD138" s="443"/>
      <c r="AE138" s="444"/>
    </row>
    <row r="139" spans="1:31" ht="23.1" customHeight="1">
      <c r="A139" s="299"/>
      <c r="B139" s="300"/>
      <c r="C139" s="300"/>
      <c r="D139" s="303" t="s">
        <v>32</v>
      </c>
      <c r="E139" s="280" t="s">
        <v>0</v>
      </c>
      <c r="F139" s="280" t="s">
        <v>1</v>
      </c>
      <c r="G139" s="280" t="s">
        <v>39</v>
      </c>
      <c r="H139" s="282" t="s">
        <v>2</v>
      </c>
      <c r="I139" s="353" t="s">
        <v>32</v>
      </c>
      <c r="J139" s="355" t="s">
        <v>0</v>
      </c>
      <c r="K139" s="355" t="s">
        <v>1</v>
      </c>
      <c r="L139" s="355" t="s">
        <v>39</v>
      </c>
      <c r="M139" s="373" t="s">
        <v>2</v>
      </c>
      <c r="N139" s="512" t="s">
        <v>32</v>
      </c>
      <c r="O139" s="377" t="s">
        <v>0</v>
      </c>
      <c r="P139" s="377" t="s">
        <v>1</v>
      </c>
      <c r="Q139" s="377" t="s">
        <v>39</v>
      </c>
      <c r="R139" s="388" t="s">
        <v>2</v>
      </c>
      <c r="S139" s="375" t="s">
        <v>32</v>
      </c>
      <c r="T139" s="369" t="s">
        <v>0</v>
      </c>
      <c r="U139" s="369" t="s">
        <v>1</v>
      </c>
      <c r="V139" s="369" t="s">
        <v>39</v>
      </c>
      <c r="W139" s="371" t="s">
        <v>2</v>
      </c>
      <c r="X139" s="425" t="s">
        <v>32</v>
      </c>
      <c r="Y139" s="398" t="s">
        <v>0</v>
      </c>
      <c r="Z139" s="342" t="s">
        <v>1</v>
      </c>
      <c r="AA139" s="342" t="s">
        <v>39</v>
      </c>
      <c r="AB139" s="344" t="s">
        <v>2</v>
      </c>
      <c r="AC139" s="352" t="s">
        <v>41</v>
      </c>
      <c r="AD139" s="350" t="s">
        <v>0</v>
      </c>
      <c r="AE139" s="390" t="s">
        <v>7</v>
      </c>
    </row>
    <row r="140" spans="1:31" ht="23.1" customHeight="1" thickBot="1">
      <c r="A140" s="301"/>
      <c r="B140" s="302"/>
      <c r="C140" s="302"/>
      <c r="D140" s="304"/>
      <c r="E140" s="281"/>
      <c r="F140" s="281"/>
      <c r="G140" s="281"/>
      <c r="H140" s="283"/>
      <c r="I140" s="354"/>
      <c r="J140" s="356"/>
      <c r="K140" s="356"/>
      <c r="L140" s="356"/>
      <c r="M140" s="374"/>
      <c r="N140" s="513"/>
      <c r="O140" s="378"/>
      <c r="P140" s="378"/>
      <c r="Q140" s="378"/>
      <c r="R140" s="389"/>
      <c r="S140" s="376"/>
      <c r="T140" s="370"/>
      <c r="U140" s="370"/>
      <c r="V140" s="370"/>
      <c r="W140" s="372"/>
      <c r="X140" s="426"/>
      <c r="Y140" s="399"/>
      <c r="Z140" s="343"/>
      <c r="AA140" s="343"/>
      <c r="AB140" s="345"/>
      <c r="AC140" s="351"/>
      <c r="AD140" s="351"/>
      <c r="AE140" s="391"/>
    </row>
    <row r="141" spans="1:31" ht="15" customHeight="1" thickTop="1">
      <c r="A141" s="293" t="s">
        <v>105</v>
      </c>
      <c r="B141" s="47" t="s">
        <v>51</v>
      </c>
      <c r="C141" s="60">
        <v>2</v>
      </c>
      <c r="D141" s="20"/>
      <c r="E141" s="12"/>
      <c r="F141" s="12"/>
      <c r="G141" s="12"/>
      <c r="H141" s="13"/>
      <c r="I141" s="11"/>
      <c r="J141" s="12"/>
      <c r="K141" s="12"/>
      <c r="L141" s="12"/>
      <c r="M141" s="13"/>
      <c r="N141" s="11"/>
      <c r="O141" s="12"/>
      <c r="P141" s="12"/>
      <c r="Q141" s="12"/>
      <c r="R141" s="13"/>
      <c r="S141" s="11"/>
      <c r="T141" s="12"/>
      <c r="U141" s="12"/>
      <c r="V141" s="12"/>
      <c r="W141" s="13"/>
      <c r="X141" s="11"/>
      <c r="Y141" s="12"/>
      <c r="Z141" s="12"/>
      <c r="AA141" s="12"/>
      <c r="AB141" s="13"/>
      <c r="AC141" s="367">
        <v>40388</v>
      </c>
      <c r="AD141" s="461" t="s">
        <v>134</v>
      </c>
      <c r="AE141" s="462" t="s">
        <v>133</v>
      </c>
    </row>
    <row r="142" spans="1:31" ht="15" customHeight="1">
      <c r="A142" s="294"/>
      <c r="B142" s="45" t="s">
        <v>47</v>
      </c>
      <c r="C142" s="61">
        <f>+C141+1</f>
        <v>3</v>
      </c>
      <c r="D142" s="21"/>
      <c r="E142" s="18"/>
      <c r="F142" s="18"/>
      <c r="G142" s="18"/>
      <c r="H142" s="19"/>
      <c r="I142" s="17"/>
      <c r="J142" s="18"/>
      <c r="K142" s="18"/>
      <c r="L142" s="18"/>
      <c r="M142" s="19"/>
      <c r="N142" s="17"/>
      <c r="O142" s="18"/>
      <c r="P142" s="18"/>
      <c r="Q142" s="18"/>
      <c r="R142" s="19"/>
      <c r="S142" s="17"/>
      <c r="T142" s="18"/>
      <c r="U142" s="18"/>
      <c r="V142" s="18"/>
      <c r="W142" s="19"/>
      <c r="X142" s="17"/>
      <c r="Y142" s="18"/>
      <c r="Z142" s="18"/>
      <c r="AA142" s="18"/>
      <c r="AB142" s="19"/>
      <c r="AC142" s="402"/>
      <c r="AD142" s="447"/>
      <c r="AE142" s="449"/>
    </row>
    <row r="143" spans="1:31" ht="31.5" customHeight="1">
      <c r="A143" s="294"/>
      <c r="B143" s="47" t="s">
        <v>51</v>
      </c>
      <c r="C143" s="60">
        <f>+C141+7</f>
        <v>9</v>
      </c>
      <c r="D143" s="20"/>
      <c r="E143" s="12"/>
      <c r="F143" s="12"/>
      <c r="G143" s="12"/>
      <c r="H143" s="13"/>
      <c r="I143" s="11"/>
      <c r="J143" s="12"/>
      <c r="K143" s="12"/>
      <c r="L143" s="12"/>
      <c r="M143" s="13"/>
      <c r="N143" s="11"/>
      <c r="O143" s="12"/>
      <c r="P143" s="12"/>
      <c r="Q143" s="12"/>
      <c r="R143" s="13"/>
      <c r="S143" s="275" t="s">
        <v>9</v>
      </c>
      <c r="T143" s="276" t="s">
        <v>213</v>
      </c>
      <c r="U143" s="276" t="s">
        <v>3</v>
      </c>
      <c r="V143" s="276" t="s">
        <v>214</v>
      </c>
      <c r="W143" s="277" t="s">
        <v>215</v>
      </c>
      <c r="X143" s="11"/>
      <c r="Y143" s="12"/>
      <c r="Z143" s="12"/>
      <c r="AA143" s="12"/>
      <c r="AB143" s="13"/>
      <c r="AC143" s="367">
        <v>40367</v>
      </c>
      <c r="AD143" s="461" t="s">
        <v>127</v>
      </c>
      <c r="AE143" s="462" t="s">
        <v>128</v>
      </c>
    </row>
    <row r="144" spans="1:31" ht="15" customHeight="1">
      <c r="A144" s="294"/>
      <c r="B144" s="45" t="s">
        <v>47</v>
      </c>
      <c r="C144" s="61">
        <f>+C143+1</f>
        <v>10</v>
      </c>
      <c r="D144" s="21"/>
      <c r="E144" s="18"/>
      <c r="F144" s="18"/>
      <c r="G144" s="18"/>
      <c r="H144" s="19"/>
      <c r="I144" s="17"/>
      <c r="J144" s="18"/>
      <c r="K144" s="18"/>
      <c r="L144" s="18"/>
      <c r="M144" s="19"/>
      <c r="N144" s="17"/>
      <c r="O144" s="18"/>
      <c r="P144" s="18"/>
      <c r="Q144" s="18"/>
      <c r="R144" s="19"/>
      <c r="S144" s="17"/>
      <c r="T144" s="18"/>
      <c r="U144" s="18"/>
      <c r="V144" s="18"/>
      <c r="W144" s="19"/>
      <c r="X144" s="17"/>
      <c r="Y144" s="18"/>
      <c r="Z144" s="18"/>
      <c r="AA144" s="18"/>
      <c r="AB144" s="19"/>
      <c r="AC144" s="402"/>
      <c r="AD144" s="447"/>
      <c r="AE144" s="449"/>
    </row>
    <row r="145" spans="1:31" ht="15" customHeight="1">
      <c r="A145" s="294"/>
      <c r="B145" s="2" t="s">
        <v>51</v>
      </c>
      <c r="C145" s="60">
        <f>+C143+7</f>
        <v>16</v>
      </c>
      <c r="D145" s="20"/>
      <c r="E145" s="12"/>
      <c r="F145" s="12"/>
      <c r="G145" s="12"/>
      <c r="H145" s="13"/>
      <c r="I145" s="11"/>
      <c r="J145" s="12"/>
      <c r="K145" s="12"/>
      <c r="L145" s="12"/>
      <c r="M145" s="13"/>
      <c r="N145" s="11"/>
      <c r="O145" s="12"/>
      <c r="P145" s="12"/>
      <c r="Q145" s="12"/>
      <c r="R145" s="13"/>
      <c r="S145" s="11"/>
      <c r="T145" s="12"/>
      <c r="U145" s="12"/>
      <c r="V145" s="12"/>
      <c r="W145" s="13"/>
      <c r="X145" s="11"/>
      <c r="Y145" s="12"/>
      <c r="Z145" s="12"/>
      <c r="AA145" s="12"/>
      <c r="AB145" s="13"/>
      <c r="AC145" s="348"/>
      <c r="AD145" s="334"/>
      <c r="AE145" s="346"/>
    </row>
    <row r="146" spans="1:31" ht="15" customHeight="1">
      <c r="A146" s="294"/>
      <c r="B146" s="3" t="s">
        <v>47</v>
      </c>
      <c r="C146" s="61">
        <f>+C145+1</f>
        <v>17</v>
      </c>
      <c r="D146" s="21"/>
      <c r="E146" s="18"/>
      <c r="F146" s="18"/>
      <c r="G146" s="18"/>
      <c r="H146" s="19"/>
      <c r="I146" s="17"/>
      <c r="J146" s="18"/>
      <c r="K146" s="18"/>
      <c r="L146" s="18"/>
      <c r="M146" s="19"/>
      <c r="N146" s="17"/>
      <c r="O146" s="18"/>
      <c r="P146" s="18"/>
      <c r="Q146" s="18"/>
      <c r="R146" s="19"/>
      <c r="S146" s="17"/>
      <c r="T146" s="18"/>
      <c r="U146" s="18"/>
      <c r="V146" s="18"/>
      <c r="W146" s="19"/>
      <c r="X146" s="17"/>
      <c r="Y146" s="18"/>
      <c r="Z146" s="18"/>
      <c r="AA146" s="18"/>
      <c r="AB146" s="19"/>
      <c r="AC146" s="349"/>
      <c r="AD146" s="335"/>
      <c r="AE146" s="347"/>
    </row>
    <row r="147" spans="1:31" ht="15" customHeight="1">
      <c r="A147" s="294"/>
      <c r="B147" s="2" t="s">
        <v>51</v>
      </c>
      <c r="C147" s="48">
        <f>+C145+7</f>
        <v>23</v>
      </c>
      <c r="D147" s="20"/>
      <c r="E147" s="12"/>
      <c r="F147" s="12"/>
      <c r="G147" s="12"/>
      <c r="H147" s="13"/>
      <c r="I147" s="11"/>
      <c r="J147" s="12"/>
      <c r="K147" s="12"/>
      <c r="L147" s="12"/>
      <c r="M147" s="13"/>
      <c r="N147" s="11"/>
      <c r="O147" s="12"/>
      <c r="P147" s="12"/>
      <c r="Q147" s="12"/>
      <c r="R147" s="13"/>
      <c r="S147" s="11"/>
      <c r="T147" s="12"/>
      <c r="U147" s="12"/>
      <c r="V147" s="12"/>
      <c r="W147" s="13"/>
      <c r="X147" s="11"/>
      <c r="Y147" s="12"/>
      <c r="Z147" s="12"/>
      <c r="AA147" s="12"/>
      <c r="AB147" s="13"/>
      <c r="AC147" s="367">
        <v>40380</v>
      </c>
      <c r="AD147" s="461" t="s">
        <v>129</v>
      </c>
      <c r="AE147" s="462" t="s">
        <v>130</v>
      </c>
    </row>
    <row r="148" spans="1:31" ht="15" customHeight="1">
      <c r="A148" s="295"/>
      <c r="B148" s="3" t="s">
        <v>47</v>
      </c>
      <c r="C148" s="46">
        <f>+C147+1</f>
        <v>24</v>
      </c>
      <c r="D148" s="21"/>
      <c r="E148" s="18"/>
      <c r="F148" s="18"/>
      <c r="G148" s="18"/>
      <c r="H148" s="19"/>
      <c r="I148" s="17"/>
      <c r="J148" s="18"/>
      <c r="K148" s="18"/>
      <c r="L148" s="18"/>
      <c r="M148" s="19"/>
      <c r="N148" s="17"/>
      <c r="O148" s="18"/>
      <c r="P148" s="18"/>
      <c r="Q148" s="18"/>
      <c r="R148" s="19"/>
      <c r="S148" s="17"/>
      <c r="T148" s="18"/>
      <c r="U148" s="18"/>
      <c r="V148" s="18"/>
      <c r="W148" s="19"/>
      <c r="X148" s="17"/>
      <c r="Y148" s="18"/>
      <c r="Z148" s="18"/>
      <c r="AA148" s="18"/>
      <c r="AB148" s="19"/>
      <c r="AC148" s="402"/>
      <c r="AD148" s="447"/>
      <c r="AE148" s="449"/>
    </row>
    <row r="149" spans="1:31" ht="15" customHeight="1">
      <c r="A149" s="278" t="s">
        <v>106</v>
      </c>
      <c r="B149" s="2" t="s">
        <v>51</v>
      </c>
      <c r="C149" s="48">
        <f>+C147+7</f>
        <v>30</v>
      </c>
      <c r="D149" s="20"/>
      <c r="E149" s="12"/>
      <c r="F149" s="12"/>
      <c r="G149" s="12"/>
      <c r="H149" s="13"/>
      <c r="I149" s="11"/>
      <c r="J149" s="12"/>
      <c r="K149" s="12"/>
      <c r="L149" s="12"/>
      <c r="M149" s="13"/>
      <c r="N149" s="11"/>
      <c r="O149" s="12"/>
      <c r="P149" s="12"/>
      <c r="Q149" s="12"/>
      <c r="R149" s="13"/>
      <c r="S149" s="11"/>
      <c r="T149" s="12"/>
      <c r="U149" s="12"/>
      <c r="V149" s="12"/>
      <c r="W149" s="13"/>
      <c r="X149" s="11"/>
      <c r="Y149" s="12"/>
      <c r="Z149" s="12"/>
      <c r="AA149" s="12"/>
      <c r="AB149" s="13"/>
      <c r="AC149" s="348"/>
      <c r="AD149" s="334"/>
      <c r="AE149" s="346"/>
    </row>
    <row r="150" spans="1:31" ht="15" customHeight="1">
      <c r="A150" s="279"/>
      <c r="B150" s="3" t="s">
        <v>47</v>
      </c>
      <c r="C150" s="46">
        <f>+C149+1</f>
        <v>31</v>
      </c>
      <c r="D150" s="21"/>
      <c r="E150" s="18"/>
      <c r="F150" s="18"/>
      <c r="G150" s="18"/>
      <c r="H150" s="19"/>
      <c r="I150" s="17"/>
      <c r="J150" s="18"/>
      <c r="K150" s="18"/>
      <c r="L150" s="18"/>
      <c r="M150" s="19"/>
      <c r="N150" s="17"/>
      <c r="O150" s="18"/>
      <c r="P150" s="18"/>
      <c r="Q150" s="18"/>
      <c r="R150" s="19"/>
      <c r="S150" s="17"/>
      <c r="T150" s="18"/>
      <c r="U150" s="18"/>
      <c r="V150" s="18"/>
      <c r="W150" s="19"/>
      <c r="X150" s="17"/>
      <c r="Y150" s="18"/>
      <c r="Z150" s="18"/>
      <c r="AA150" s="18"/>
      <c r="AB150" s="19"/>
      <c r="AC150" s="349"/>
      <c r="AD150" s="335"/>
      <c r="AE150" s="347"/>
    </row>
    <row r="151" spans="1:31" ht="15" customHeight="1">
      <c r="A151" s="279"/>
      <c r="B151" s="2" t="s">
        <v>51</v>
      </c>
      <c r="C151" s="4">
        <f>+C149+7-31</f>
        <v>6</v>
      </c>
      <c r="D151" s="20"/>
      <c r="E151" s="12"/>
      <c r="F151" s="12"/>
      <c r="G151" s="12"/>
      <c r="H151" s="13"/>
      <c r="I151" s="11"/>
      <c r="J151" s="12"/>
      <c r="K151" s="12"/>
      <c r="L151" s="12"/>
      <c r="M151" s="13"/>
      <c r="N151" s="11"/>
      <c r="O151" s="12"/>
      <c r="P151" s="12"/>
      <c r="Q151" s="12"/>
      <c r="R151" s="13"/>
      <c r="S151" s="11"/>
      <c r="T151" s="12"/>
      <c r="U151" s="12"/>
      <c r="V151" s="12"/>
      <c r="W151" s="13"/>
      <c r="X151" s="11"/>
      <c r="Y151" s="12"/>
      <c r="Z151" s="12"/>
      <c r="AA151" s="12"/>
      <c r="AB151" s="13"/>
      <c r="AC151" s="367">
        <v>40393</v>
      </c>
      <c r="AD151" s="461" t="s">
        <v>110</v>
      </c>
      <c r="AE151" s="462" t="s">
        <v>131</v>
      </c>
    </row>
    <row r="152" spans="1:31" ht="15" customHeight="1">
      <c r="A152" s="279"/>
      <c r="B152" s="45" t="s">
        <v>47</v>
      </c>
      <c r="C152" s="46">
        <f>+C151+1</f>
        <v>7</v>
      </c>
      <c r="D152" s="21"/>
      <c r="E152" s="18"/>
      <c r="F152" s="18"/>
      <c r="G152" s="18"/>
      <c r="H152" s="19"/>
      <c r="I152" s="17"/>
      <c r="J152" s="18"/>
      <c r="K152" s="18"/>
      <c r="L152" s="18"/>
      <c r="M152" s="19"/>
      <c r="N152" s="17"/>
      <c r="O152" s="18"/>
      <c r="P152" s="18"/>
      <c r="Q152" s="18"/>
      <c r="R152" s="19"/>
      <c r="S152" s="17"/>
      <c r="T152" s="18"/>
      <c r="U152" s="18"/>
      <c r="V152" s="18"/>
      <c r="W152" s="19"/>
      <c r="X152" s="17"/>
      <c r="Y152" s="18"/>
      <c r="Z152" s="18"/>
      <c r="AA152" s="18"/>
      <c r="AB152" s="19"/>
      <c r="AC152" s="402"/>
      <c r="AD152" s="447"/>
      <c r="AE152" s="449"/>
    </row>
    <row r="153" spans="1:31" ht="35.1" customHeight="1">
      <c r="A153" s="279"/>
      <c r="B153" s="2" t="s">
        <v>51</v>
      </c>
      <c r="C153" s="48">
        <f>+C151+7</f>
        <v>13</v>
      </c>
      <c r="D153" s="20"/>
      <c r="E153" s="12"/>
      <c r="F153" s="12"/>
      <c r="G153" s="12"/>
      <c r="H153" s="13"/>
      <c r="I153" s="11"/>
      <c r="J153" s="12"/>
      <c r="K153" s="12"/>
      <c r="L153" s="12"/>
      <c r="M153" s="13"/>
      <c r="N153" s="139" t="s">
        <v>31</v>
      </c>
      <c r="O153" s="127" t="s">
        <v>62</v>
      </c>
      <c r="P153" s="127" t="s">
        <v>64</v>
      </c>
      <c r="Q153" s="127" t="s">
        <v>26</v>
      </c>
      <c r="R153" s="128" t="s">
        <v>72</v>
      </c>
      <c r="S153" s="11"/>
      <c r="T153" s="12"/>
      <c r="U153" s="12"/>
      <c r="V153" s="12"/>
      <c r="W153" s="13"/>
      <c r="X153" s="11"/>
      <c r="Y153" s="12"/>
      <c r="Z153" s="12"/>
      <c r="AA153" s="12"/>
      <c r="AB153" s="13"/>
      <c r="AC153" s="470"/>
      <c r="AD153" s="468"/>
      <c r="AE153" s="466"/>
    </row>
    <row r="154" spans="1:31" ht="15" customHeight="1">
      <c r="A154" s="279"/>
      <c r="B154" s="3" t="s">
        <v>47</v>
      </c>
      <c r="C154" s="46">
        <f>+C153+1</f>
        <v>14</v>
      </c>
      <c r="D154" s="21"/>
      <c r="E154" s="18"/>
      <c r="F154" s="18"/>
      <c r="G154" s="18"/>
      <c r="H154" s="19"/>
      <c r="I154" s="17"/>
      <c r="J154" s="18"/>
      <c r="K154" s="18"/>
      <c r="L154" s="18"/>
      <c r="M154" s="19"/>
      <c r="N154" s="17"/>
      <c r="O154" s="18"/>
      <c r="P154" s="18"/>
      <c r="Q154" s="18"/>
      <c r="R154" s="19"/>
      <c r="S154" s="17"/>
      <c r="T154" s="18"/>
      <c r="U154" s="18"/>
      <c r="V154" s="18"/>
      <c r="W154" s="19"/>
      <c r="X154" s="17"/>
      <c r="Y154" s="18"/>
      <c r="Z154" s="18"/>
      <c r="AA154" s="18"/>
      <c r="AB154" s="19"/>
      <c r="AC154" s="471"/>
      <c r="AD154" s="469"/>
      <c r="AE154" s="467"/>
    </row>
    <row r="155" spans="1:31" ht="15" customHeight="1">
      <c r="A155" s="279"/>
      <c r="B155" s="2" t="s">
        <v>51</v>
      </c>
      <c r="C155" s="48">
        <f>+C153+7</f>
        <v>20</v>
      </c>
      <c r="D155" s="20"/>
      <c r="E155" s="12"/>
      <c r="F155" s="12"/>
      <c r="G155" s="12"/>
      <c r="H155" s="13"/>
      <c r="I155" s="11"/>
      <c r="J155" s="12"/>
      <c r="K155" s="12"/>
      <c r="L155" s="12"/>
      <c r="M155" s="13"/>
      <c r="N155" s="11"/>
      <c r="O155" s="12"/>
      <c r="P155" s="12"/>
      <c r="Q155" s="12"/>
      <c r="R155" s="13"/>
      <c r="S155" s="11"/>
      <c r="T155" s="12"/>
      <c r="U155" s="12"/>
      <c r="V155" s="12"/>
      <c r="W155" s="13"/>
      <c r="X155" s="11"/>
      <c r="Y155" s="12"/>
      <c r="Z155" s="12"/>
      <c r="AA155" s="12"/>
      <c r="AB155" s="13"/>
      <c r="AC155" s="470"/>
      <c r="AD155" s="468"/>
      <c r="AE155" s="466"/>
    </row>
    <row r="156" spans="1:31" ht="15" customHeight="1">
      <c r="A156" s="279"/>
      <c r="B156" s="3" t="s">
        <v>47</v>
      </c>
      <c r="C156" s="46">
        <f>+C155+1</f>
        <v>21</v>
      </c>
      <c r="D156" s="21"/>
      <c r="E156" s="18"/>
      <c r="F156" s="18"/>
      <c r="G156" s="18"/>
      <c r="H156" s="19"/>
      <c r="I156" s="17"/>
      <c r="J156" s="18"/>
      <c r="K156" s="18"/>
      <c r="L156" s="18"/>
      <c r="M156" s="19"/>
      <c r="N156" s="17"/>
      <c r="O156" s="18"/>
      <c r="P156" s="18"/>
      <c r="Q156" s="18"/>
      <c r="R156" s="19"/>
      <c r="S156" s="17"/>
      <c r="T156" s="18"/>
      <c r="U156" s="18"/>
      <c r="V156" s="18"/>
      <c r="W156" s="19"/>
      <c r="X156" s="17"/>
      <c r="Y156" s="18"/>
      <c r="Z156" s="18"/>
      <c r="AA156" s="18"/>
      <c r="AB156" s="19"/>
      <c r="AC156" s="471"/>
      <c r="AD156" s="469"/>
      <c r="AE156" s="467"/>
    </row>
    <row r="157" spans="1:31" ht="15" customHeight="1">
      <c r="A157" s="279"/>
      <c r="B157" s="2" t="s">
        <v>51</v>
      </c>
      <c r="C157" s="48">
        <f>+C155+7</f>
        <v>27</v>
      </c>
      <c r="D157" s="20"/>
      <c r="E157" s="12"/>
      <c r="F157" s="12"/>
      <c r="G157" s="12"/>
      <c r="H157" s="13"/>
      <c r="I157" s="11"/>
      <c r="J157" s="12"/>
      <c r="K157" s="12"/>
      <c r="L157" s="12"/>
      <c r="M157" s="13"/>
      <c r="N157" s="11"/>
      <c r="O157" s="12"/>
      <c r="P157" s="12"/>
      <c r="Q157" s="12"/>
      <c r="R157" s="13"/>
      <c r="S157" s="11"/>
      <c r="T157" s="12"/>
      <c r="U157" s="12"/>
      <c r="V157" s="12"/>
      <c r="W157" s="13"/>
      <c r="X157" s="11"/>
      <c r="Y157" s="12"/>
      <c r="Z157" s="12"/>
      <c r="AA157" s="12"/>
      <c r="AB157" s="13"/>
      <c r="AC157" s="367">
        <v>40418</v>
      </c>
      <c r="AD157" s="461" t="s">
        <v>121</v>
      </c>
      <c r="AE157" s="462" t="s">
        <v>132</v>
      </c>
    </row>
    <row r="158" spans="1:31" ht="15" customHeight="1">
      <c r="A158" s="284"/>
      <c r="B158" s="3" t="s">
        <v>47</v>
      </c>
      <c r="C158" s="46">
        <f>+C157+1</f>
        <v>28</v>
      </c>
      <c r="D158" s="21"/>
      <c r="E158" s="18"/>
      <c r="F158" s="18"/>
      <c r="G158" s="18"/>
      <c r="H158" s="19"/>
      <c r="I158" s="17"/>
      <c r="J158" s="18"/>
      <c r="K158" s="18"/>
      <c r="L158" s="18"/>
      <c r="M158" s="19"/>
      <c r="N158" s="17"/>
      <c r="O158" s="18"/>
      <c r="P158" s="18"/>
      <c r="Q158" s="18"/>
      <c r="R158" s="19"/>
      <c r="S158" s="17"/>
      <c r="T158" s="18"/>
      <c r="U158" s="18"/>
      <c r="V158" s="18"/>
      <c r="W158" s="19"/>
      <c r="X158" s="17"/>
      <c r="Y158" s="18"/>
      <c r="Z158" s="18"/>
      <c r="AA158" s="18"/>
      <c r="AB158" s="19"/>
      <c r="AC158" s="402"/>
      <c r="AD158" s="447"/>
      <c r="AE158" s="449"/>
    </row>
    <row r="159" spans="1:31" ht="15" customHeight="1">
      <c r="A159" s="278" t="s">
        <v>107</v>
      </c>
      <c r="B159" s="2" t="s">
        <v>51</v>
      </c>
      <c r="C159" s="4">
        <f>+C157+7-31</f>
        <v>3</v>
      </c>
      <c r="D159" s="20"/>
      <c r="E159" s="12"/>
      <c r="F159" s="12"/>
      <c r="G159" s="12"/>
      <c r="H159" s="13"/>
      <c r="I159" s="11"/>
      <c r="J159" s="12"/>
      <c r="K159" s="12"/>
      <c r="L159" s="12"/>
      <c r="M159" s="13"/>
      <c r="N159" s="11"/>
      <c r="O159" s="12"/>
      <c r="P159" s="12"/>
      <c r="Q159" s="12"/>
      <c r="R159" s="13"/>
      <c r="S159" s="11"/>
      <c r="T159" s="12"/>
      <c r="U159" s="12"/>
      <c r="V159" s="12"/>
      <c r="W159" s="13"/>
      <c r="X159" s="11"/>
      <c r="Y159" s="12"/>
      <c r="Z159" s="12"/>
      <c r="AA159" s="12"/>
      <c r="AB159" s="13"/>
      <c r="AC159" s="348"/>
      <c r="AD159" s="334"/>
      <c r="AE159" s="346"/>
    </row>
    <row r="160" spans="1:31" ht="15" customHeight="1">
      <c r="A160" s="279"/>
      <c r="B160" s="3" t="s">
        <v>47</v>
      </c>
      <c r="C160" s="5">
        <f>+C159+1</f>
        <v>4</v>
      </c>
      <c r="D160" s="21"/>
      <c r="E160" s="18"/>
      <c r="F160" s="18"/>
      <c r="G160" s="18"/>
      <c r="H160" s="19"/>
      <c r="I160" s="17"/>
      <c r="J160" s="18"/>
      <c r="K160" s="18"/>
      <c r="L160" s="18"/>
      <c r="M160" s="19"/>
      <c r="N160" s="17"/>
      <c r="O160" s="18"/>
      <c r="P160" s="18"/>
      <c r="Q160" s="18"/>
      <c r="R160" s="19"/>
      <c r="S160" s="17"/>
      <c r="T160" s="18"/>
      <c r="U160" s="18"/>
      <c r="V160" s="18"/>
      <c r="W160" s="19"/>
      <c r="X160" s="17"/>
      <c r="Y160" s="18"/>
      <c r="Z160" s="18"/>
      <c r="AA160" s="18"/>
      <c r="AB160" s="19"/>
      <c r="AC160" s="349"/>
      <c r="AD160" s="335"/>
      <c r="AE160" s="347"/>
    </row>
    <row r="161" spans="1:31" ht="35.1" customHeight="1">
      <c r="A161" s="279"/>
      <c r="B161" s="6" t="s">
        <v>49</v>
      </c>
      <c r="C161" s="7">
        <f>+C162-1</f>
        <v>8</v>
      </c>
      <c r="D161" s="109"/>
      <c r="E161" s="110"/>
      <c r="F161" s="110"/>
      <c r="G161" s="110"/>
      <c r="H161" s="111"/>
      <c r="I161" s="112"/>
      <c r="J161" s="110"/>
      <c r="K161" s="110"/>
      <c r="L161" s="110"/>
      <c r="M161" s="111"/>
      <c r="N161" s="112"/>
      <c r="O161" s="110"/>
      <c r="P161" s="110"/>
      <c r="Q161" s="110"/>
      <c r="R161" s="111"/>
      <c r="S161" s="112"/>
      <c r="T161" s="110"/>
      <c r="U161" s="110"/>
      <c r="V161" s="110"/>
      <c r="W161" s="111"/>
      <c r="X161" s="403" t="s">
        <v>10</v>
      </c>
      <c r="Y161" s="287" t="s">
        <v>137</v>
      </c>
      <c r="Z161" s="287" t="s">
        <v>40</v>
      </c>
      <c r="AA161" s="287" t="s">
        <v>14</v>
      </c>
      <c r="AB161" s="493" t="s">
        <v>163</v>
      </c>
      <c r="AC161" s="501"/>
      <c r="AD161" s="504"/>
      <c r="AE161" s="507"/>
    </row>
    <row r="162" spans="1:31" ht="35.1" customHeight="1">
      <c r="A162" s="279"/>
      <c r="B162" s="6" t="s">
        <v>50</v>
      </c>
      <c r="C162" s="7">
        <f>+C163-1</f>
        <v>9</v>
      </c>
      <c r="D162" s="113"/>
      <c r="E162" s="114"/>
      <c r="F162" s="114"/>
      <c r="G162" s="114"/>
      <c r="H162" s="115"/>
      <c r="I162" s="116"/>
      <c r="J162" s="114"/>
      <c r="K162" s="114"/>
      <c r="L162" s="114"/>
      <c r="M162" s="115"/>
      <c r="N162" s="116"/>
      <c r="O162" s="114"/>
      <c r="P162" s="114"/>
      <c r="Q162" s="114"/>
      <c r="R162" s="115"/>
      <c r="S162" s="116"/>
      <c r="T162" s="114"/>
      <c r="U162" s="114"/>
      <c r="V162" s="114"/>
      <c r="W162" s="115"/>
      <c r="X162" s="496"/>
      <c r="Y162" s="453"/>
      <c r="Z162" s="453"/>
      <c r="AA162" s="453"/>
      <c r="AB162" s="494"/>
      <c r="AC162" s="502"/>
      <c r="AD162" s="505"/>
      <c r="AE162" s="508"/>
    </row>
    <row r="163" spans="1:31" ht="35.1" customHeight="1">
      <c r="A163" s="279"/>
      <c r="B163" s="6" t="s">
        <v>51</v>
      </c>
      <c r="C163" s="7">
        <f>+C159+7</f>
        <v>10</v>
      </c>
      <c r="D163" s="117"/>
      <c r="E163" s="118"/>
      <c r="F163" s="118"/>
      <c r="G163" s="118"/>
      <c r="H163" s="119"/>
      <c r="I163" s="120"/>
      <c r="J163" s="118"/>
      <c r="K163" s="118"/>
      <c r="L163" s="118"/>
      <c r="M163" s="119"/>
      <c r="N163" s="120"/>
      <c r="O163" s="118"/>
      <c r="P163" s="118"/>
      <c r="Q163" s="118"/>
      <c r="R163" s="119"/>
      <c r="S163" s="120"/>
      <c r="T163" s="118"/>
      <c r="U163" s="118"/>
      <c r="V163" s="118"/>
      <c r="W163" s="119"/>
      <c r="X163" s="497"/>
      <c r="Y163" s="454"/>
      <c r="Z163" s="454"/>
      <c r="AA163" s="454"/>
      <c r="AB163" s="495"/>
      <c r="AC163" s="503"/>
      <c r="AD163" s="506"/>
      <c r="AE163" s="509"/>
    </row>
    <row r="164" spans="1:31" ht="15" customHeight="1">
      <c r="A164" s="279"/>
      <c r="B164" s="3" t="s">
        <v>47</v>
      </c>
      <c r="C164" s="5">
        <f>+C163+1</f>
        <v>11</v>
      </c>
      <c r="D164" s="54"/>
      <c r="E164" s="55"/>
      <c r="F164" s="55"/>
      <c r="G164" s="55"/>
      <c r="H164" s="56"/>
      <c r="I164" s="57"/>
      <c r="J164" s="55"/>
      <c r="K164" s="55"/>
      <c r="L164" s="55"/>
      <c r="M164" s="56"/>
      <c r="N164" s="57"/>
      <c r="O164" s="55"/>
      <c r="P164" s="55"/>
      <c r="Q164" s="55"/>
      <c r="R164" s="56"/>
      <c r="S164" s="57"/>
      <c r="T164" s="55"/>
      <c r="U164" s="55"/>
      <c r="V164" s="55"/>
      <c r="W164" s="56"/>
      <c r="X164" s="57"/>
      <c r="Y164" s="55"/>
      <c r="Z164" s="55"/>
      <c r="AA164" s="55"/>
      <c r="AB164" s="56"/>
      <c r="AC164" s="182"/>
      <c r="AD164" s="142"/>
      <c r="AE164" s="250"/>
    </row>
    <row r="165" spans="1:31" ht="35.1" customHeight="1">
      <c r="A165" s="279"/>
      <c r="B165" s="2" t="s">
        <v>51</v>
      </c>
      <c r="C165" s="4">
        <f>+C163+7</f>
        <v>17</v>
      </c>
      <c r="D165" s="126" t="s">
        <v>31</v>
      </c>
      <c r="E165" s="127"/>
      <c r="F165" s="127"/>
      <c r="G165" s="127"/>
      <c r="H165" s="128"/>
      <c r="I165" s="146"/>
      <c r="J165" s="144"/>
      <c r="K165" s="144"/>
      <c r="L165" s="144"/>
      <c r="M165" s="145"/>
      <c r="N165" s="11"/>
      <c r="O165" s="12"/>
      <c r="P165" s="12"/>
      <c r="Q165" s="12"/>
      <c r="R165" s="13"/>
      <c r="S165" s="11"/>
      <c r="T165" s="12"/>
      <c r="U165" s="12"/>
      <c r="V165" s="12"/>
      <c r="W165" s="13"/>
      <c r="X165" s="11"/>
      <c r="Y165" s="12"/>
      <c r="Z165" s="12"/>
      <c r="AA165" s="12"/>
      <c r="AB165" s="13"/>
      <c r="AC165" s="348"/>
      <c r="AD165" s="334"/>
      <c r="AE165" s="346"/>
    </row>
    <row r="166" spans="1:31" ht="15" customHeight="1">
      <c r="A166" s="279"/>
      <c r="B166" s="3" t="s">
        <v>47</v>
      </c>
      <c r="C166" s="5">
        <f>+C165+1</f>
        <v>18</v>
      </c>
      <c r="D166" s="21"/>
      <c r="E166" s="18"/>
      <c r="F166" s="18"/>
      <c r="G166" s="18"/>
      <c r="H166" s="19"/>
      <c r="I166" s="17"/>
      <c r="J166" s="18"/>
      <c r="K166" s="18"/>
      <c r="L166" s="18"/>
      <c r="M166" s="19"/>
      <c r="N166" s="17"/>
      <c r="O166" s="18"/>
      <c r="P166" s="18"/>
      <c r="Q166" s="18"/>
      <c r="R166" s="19"/>
      <c r="S166" s="17"/>
      <c r="T166" s="18"/>
      <c r="U166" s="18"/>
      <c r="V166" s="18"/>
      <c r="W166" s="19"/>
      <c r="X166" s="17"/>
      <c r="Y166" s="18"/>
      <c r="Z166" s="18"/>
      <c r="AA166" s="18"/>
      <c r="AB166" s="19"/>
      <c r="AC166" s="349"/>
      <c r="AD166" s="335"/>
      <c r="AE166" s="347"/>
    </row>
    <row r="167" spans="1:31" ht="35.1" customHeight="1">
      <c r="A167" s="279"/>
      <c r="B167" s="47" t="s">
        <v>51</v>
      </c>
      <c r="C167" s="4">
        <f>+C165+7</f>
        <v>24</v>
      </c>
      <c r="D167" s="126" t="s">
        <v>31</v>
      </c>
      <c r="E167" s="127"/>
      <c r="F167" s="127"/>
      <c r="G167" s="127"/>
      <c r="H167" s="128"/>
      <c r="I167" s="11"/>
      <c r="J167" s="12"/>
      <c r="K167" s="12"/>
      <c r="L167" s="12"/>
      <c r="M167" s="13"/>
      <c r="N167" s="11"/>
      <c r="O167" s="12"/>
      <c r="P167" s="12"/>
      <c r="Q167" s="12"/>
      <c r="R167" s="13"/>
      <c r="S167" s="11"/>
      <c r="T167" s="12"/>
      <c r="U167" s="12"/>
      <c r="V167" s="12"/>
      <c r="W167" s="13"/>
      <c r="X167" s="11"/>
      <c r="Y167" s="12"/>
      <c r="Z167" s="12"/>
      <c r="AA167" s="12"/>
      <c r="AB167" s="13"/>
      <c r="AC167" s="348"/>
      <c r="AD167" s="334"/>
      <c r="AE167" s="346"/>
    </row>
    <row r="168" spans="1:31" ht="15" customHeight="1">
      <c r="A168" s="279"/>
      <c r="B168" s="177" t="s">
        <v>47</v>
      </c>
      <c r="C168" s="66">
        <f>+C167+1</f>
        <v>25</v>
      </c>
      <c r="D168" s="178"/>
      <c r="E168" s="179"/>
      <c r="F168" s="179"/>
      <c r="G168" s="179"/>
      <c r="H168" s="180"/>
      <c r="I168" s="181"/>
      <c r="J168" s="179"/>
      <c r="K168" s="179"/>
      <c r="L168" s="179"/>
      <c r="M168" s="180"/>
      <c r="N168" s="181"/>
      <c r="O168" s="179"/>
      <c r="P168" s="179"/>
      <c r="Q168" s="179"/>
      <c r="R168" s="180"/>
      <c r="S168" s="181"/>
      <c r="T168" s="179"/>
      <c r="U168" s="179"/>
      <c r="V168" s="179"/>
      <c r="W168" s="180"/>
      <c r="X168" s="181"/>
      <c r="Y168" s="179"/>
      <c r="Z168" s="179"/>
      <c r="AA168" s="179"/>
      <c r="AB168" s="180"/>
      <c r="AC168" s="498"/>
      <c r="AD168" s="499"/>
      <c r="AE168" s="500"/>
    </row>
    <row r="169" spans="1:31" ht="35.1" customHeight="1">
      <c r="A169" s="278" t="s">
        <v>98</v>
      </c>
      <c r="B169" s="47" t="s">
        <v>51</v>
      </c>
      <c r="C169" s="60">
        <v>1</v>
      </c>
      <c r="D169" s="126" t="s">
        <v>31</v>
      </c>
      <c r="E169" s="127"/>
      <c r="F169" s="127"/>
      <c r="G169" s="127"/>
      <c r="H169" s="128"/>
      <c r="I169" s="11"/>
      <c r="J169" s="12"/>
      <c r="K169" s="12"/>
      <c r="L169" s="12"/>
      <c r="M169" s="13"/>
      <c r="N169" s="11"/>
      <c r="O169" s="12"/>
      <c r="P169" s="12"/>
      <c r="Q169" s="12"/>
      <c r="R169" s="13"/>
      <c r="S169" s="11"/>
      <c r="T169" s="12"/>
      <c r="U169" s="12"/>
      <c r="V169" s="12"/>
      <c r="W169" s="13"/>
      <c r="X169" s="11"/>
      <c r="Y169" s="12"/>
      <c r="Z169" s="12"/>
      <c r="AA169" s="12"/>
      <c r="AB169" s="13"/>
      <c r="AC169" s="348"/>
      <c r="AD169" s="334"/>
      <c r="AE169" s="346"/>
    </row>
    <row r="170" spans="1:31" ht="15" customHeight="1">
      <c r="A170" s="279"/>
      <c r="B170" s="45" t="s">
        <v>47</v>
      </c>
      <c r="C170" s="61">
        <f>+C169+1</f>
        <v>2</v>
      </c>
      <c r="D170" s="21"/>
      <c r="E170" s="18"/>
      <c r="F170" s="18"/>
      <c r="G170" s="18"/>
      <c r="H170" s="19"/>
      <c r="I170" s="17"/>
      <c r="J170" s="18"/>
      <c r="K170" s="18"/>
      <c r="L170" s="18"/>
      <c r="M170" s="19"/>
      <c r="N170" s="17"/>
      <c r="O170" s="18"/>
      <c r="P170" s="18"/>
      <c r="Q170" s="18"/>
      <c r="R170" s="19"/>
      <c r="S170" s="17"/>
      <c r="T170" s="18"/>
      <c r="U170" s="18"/>
      <c r="V170" s="18"/>
      <c r="W170" s="19"/>
      <c r="X170" s="17"/>
      <c r="Y170" s="18"/>
      <c r="Z170" s="18"/>
      <c r="AA170" s="18"/>
      <c r="AB170" s="19"/>
      <c r="AC170" s="349"/>
      <c r="AD170" s="335"/>
      <c r="AE170" s="347"/>
    </row>
    <row r="171" spans="1:31" ht="35.1" customHeight="1">
      <c r="A171" s="279"/>
      <c r="B171" s="2" t="s">
        <v>51</v>
      </c>
      <c r="C171" s="60">
        <f>+C169+7</f>
        <v>8</v>
      </c>
      <c r="D171" s="126" t="s">
        <v>31</v>
      </c>
      <c r="E171" s="127" t="s">
        <v>77</v>
      </c>
      <c r="F171" s="127" t="s">
        <v>148</v>
      </c>
      <c r="G171" s="127" t="s">
        <v>78</v>
      </c>
      <c r="H171" s="128"/>
      <c r="I171" s="262" t="s">
        <v>43</v>
      </c>
      <c r="J171" s="263" t="s">
        <v>149</v>
      </c>
      <c r="K171" s="263" t="s">
        <v>3</v>
      </c>
      <c r="L171" s="263" t="s">
        <v>150</v>
      </c>
      <c r="M171" s="264" t="s">
        <v>151</v>
      </c>
      <c r="N171" s="139" t="s">
        <v>31</v>
      </c>
      <c r="O171" s="127" t="s">
        <v>65</v>
      </c>
      <c r="P171" s="127" t="s">
        <v>63</v>
      </c>
      <c r="Q171" s="127" t="s">
        <v>66</v>
      </c>
      <c r="R171" s="128" t="s">
        <v>67</v>
      </c>
      <c r="S171" s="11"/>
      <c r="T171" s="12"/>
      <c r="U171" s="12"/>
      <c r="V171" s="12"/>
      <c r="W171" s="13"/>
      <c r="X171" s="11"/>
      <c r="Y171" s="12"/>
      <c r="Z171" s="12"/>
      <c r="AA171" s="12"/>
      <c r="AB171" s="13"/>
      <c r="AC171" s="348"/>
      <c r="AD171" s="334"/>
      <c r="AE171" s="346"/>
    </row>
    <row r="172" spans="1:31" ht="23.1" customHeight="1">
      <c r="A172" s="279"/>
      <c r="B172" s="3" t="s">
        <v>47</v>
      </c>
      <c r="C172" s="61">
        <f>+C171+1</f>
        <v>9</v>
      </c>
      <c r="D172" s="21"/>
      <c r="E172" s="18"/>
      <c r="F172" s="18"/>
      <c r="G172" s="18"/>
      <c r="H172" s="19"/>
      <c r="I172" s="17"/>
      <c r="J172" s="18"/>
      <c r="K172" s="18"/>
      <c r="L172" s="18"/>
      <c r="M172" s="19"/>
      <c r="N172" s="17"/>
      <c r="O172" s="18"/>
      <c r="P172" s="18"/>
      <c r="Q172" s="18"/>
      <c r="R172" s="19"/>
      <c r="S172" s="17"/>
      <c r="T172" s="18"/>
      <c r="U172" s="18"/>
      <c r="V172" s="18"/>
      <c r="W172" s="19"/>
      <c r="X172" s="17"/>
      <c r="Y172" s="18"/>
      <c r="Z172" s="18"/>
      <c r="AA172" s="18"/>
      <c r="AB172" s="19"/>
      <c r="AC172" s="349"/>
      <c r="AD172" s="335"/>
      <c r="AE172" s="347"/>
    </row>
    <row r="173" spans="1:31" ht="35.1" customHeight="1">
      <c r="A173" s="279"/>
      <c r="B173" s="2" t="s">
        <v>51</v>
      </c>
      <c r="C173" s="4">
        <f>+C171+7</f>
        <v>15</v>
      </c>
      <c r="D173" s="126" t="s">
        <v>31</v>
      </c>
      <c r="E173" s="127"/>
      <c r="F173" s="127"/>
      <c r="G173" s="127"/>
      <c r="H173" s="128"/>
      <c r="I173" s="139" t="s">
        <v>31</v>
      </c>
      <c r="J173" s="127" t="s">
        <v>152</v>
      </c>
      <c r="K173" s="127" t="s">
        <v>3</v>
      </c>
      <c r="L173" s="127" t="s">
        <v>153</v>
      </c>
      <c r="M173" s="128" t="s">
        <v>154</v>
      </c>
      <c r="N173" s="11"/>
      <c r="O173" s="12"/>
      <c r="P173" s="12"/>
      <c r="Q173" s="12"/>
      <c r="R173" s="13"/>
      <c r="S173" s="44" t="s">
        <v>12</v>
      </c>
      <c r="T173" s="42" t="s">
        <v>79</v>
      </c>
      <c r="U173" s="42" t="s">
        <v>80</v>
      </c>
      <c r="V173" s="42" t="s">
        <v>82</v>
      </c>
      <c r="W173" s="43" t="s">
        <v>81</v>
      </c>
      <c r="X173" s="11"/>
      <c r="Y173" s="12"/>
      <c r="Z173" s="12"/>
      <c r="AA173" s="12"/>
      <c r="AB173" s="13"/>
      <c r="AC173" s="348"/>
      <c r="AD173" s="334"/>
      <c r="AE173" s="346"/>
    </row>
    <row r="174" spans="1:31" ht="15" customHeight="1">
      <c r="A174" s="279"/>
      <c r="B174" s="3" t="s">
        <v>47</v>
      </c>
      <c r="C174" s="5">
        <f>+C173+1</f>
        <v>16</v>
      </c>
      <c r="D174" s="21"/>
      <c r="E174" s="18"/>
      <c r="F174" s="18"/>
      <c r="G174" s="18"/>
      <c r="H174" s="19"/>
      <c r="I174" s="17"/>
      <c r="J174" s="18"/>
      <c r="K174" s="18"/>
      <c r="L174" s="18"/>
      <c r="M174" s="19"/>
      <c r="N174" s="17"/>
      <c r="O174" s="18"/>
      <c r="P174" s="18"/>
      <c r="Q174" s="18"/>
      <c r="R174" s="19"/>
      <c r="S174" s="17"/>
      <c r="T174" s="18"/>
      <c r="U174" s="18"/>
      <c r="V174" s="18"/>
      <c r="W174" s="19"/>
      <c r="X174" s="17"/>
      <c r="Y174" s="18"/>
      <c r="Z174" s="18"/>
      <c r="AA174" s="18"/>
      <c r="AB174" s="19"/>
      <c r="AC174" s="349"/>
      <c r="AD174" s="335"/>
      <c r="AE174" s="347"/>
    </row>
    <row r="175" spans="1:31" ht="35.1" customHeight="1">
      <c r="A175" s="279"/>
      <c r="B175" s="2" t="s">
        <v>51</v>
      </c>
      <c r="C175" s="4">
        <f>+C173+7</f>
        <v>22</v>
      </c>
      <c r="D175" s="126" t="s">
        <v>31</v>
      </c>
      <c r="E175" s="127"/>
      <c r="F175" s="127"/>
      <c r="G175" s="127"/>
      <c r="H175" s="128"/>
      <c r="I175" s="11"/>
      <c r="J175" s="12"/>
      <c r="K175" s="12"/>
      <c r="L175" s="12"/>
      <c r="M175" s="13"/>
      <c r="N175" s="139" t="s">
        <v>31</v>
      </c>
      <c r="O175" s="127" t="s">
        <v>27</v>
      </c>
      <c r="P175" s="127" t="s">
        <v>63</v>
      </c>
      <c r="Q175" s="127" t="s">
        <v>28</v>
      </c>
      <c r="R175" s="128" t="s">
        <v>24</v>
      </c>
      <c r="S175" s="11"/>
      <c r="T175" s="12"/>
      <c r="U175" s="12"/>
      <c r="V175" s="12"/>
      <c r="W175" s="13"/>
      <c r="X175" s="11"/>
      <c r="Y175" s="12"/>
      <c r="Z175" s="12"/>
      <c r="AA175" s="12"/>
      <c r="AB175" s="13"/>
      <c r="AC175" s="367">
        <v>40473</v>
      </c>
      <c r="AD175" s="461" t="s">
        <v>120</v>
      </c>
      <c r="AE175" s="462" t="s">
        <v>119</v>
      </c>
    </row>
    <row r="176" spans="1:31" ht="35.1" customHeight="1">
      <c r="A176" s="279"/>
      <c r="B176" s="3" t="s">
        <v>47</v>
      </c>
      <c r="C176" s="5">
        <f>+C175+1</f>
        <v>23</v>
      </c>
      <c r="D176" s="21"/>
      <c r="E176" s="18"/>
      <c r="F176" s="18"/>
      <c r="G176" s="18"/>
      <c r="H176" s="19"/>
      <c r="I176" s="17"/>
      <c r="J176" s="18"/>
      <c r="K176" s="18"/>
      <c r="L176" s="18"/>
      <c r="M176" s="19"/>
      <c r="N176" s="152" t="s">
        <v>31</v>
      </c>
      <c r="O176" s="153" t="s">
        <v>73</v>
      </c>
      <c r="P176" s="153" t="s">
        <v>74</v>
      </c>
      <c r="Q176" s="153"/>
      <c r="R176" s="154" t="s">
        <v>24</v>
      </c>
      <c r="S176" s="17"/>
      <c r="T176" s="18"/>
      <c r="U176" s="18"/>
      <c r="V176" s="18"/>
      <c r="W176" s="19"/>
      <c r="X176" s="17"/>
      <c r="Y176" s="18"/>
      <c r="Z176" s="18"/>
      <c r="AA176" s="18"/>
      <c r="AB176" s="19"/>
      <c r="AC176" s="402"/>
      <c r="AD176" s="447"/>
      <c r="AE176" s="449"/>
    </row>
    <row r="177" spans="1:31" ht="35.1" customHeight="1">
      <c r="A177" s="284"/>
      <c r="B177" s="2" t="s">
        <v>51</v>
      </c>
      <c r="C177" s="4">
        <f>+C175+7</f>
        <v>29</v>
      </c>
      <c r="D177" s="485" t="s">
        <v>12</v>
      </c>
      <c r="E177" s="479" t="s">
        <v>146</v>
      </c>
      <c r="F177" s="479" t="s">
        <v>147</v>
      </c>
      <c r="G177" s="481" t="s">
        <v>8</v>
      </c>
      <c r="H177" s="483"/>
      <c r="I177" s="139" t="s">
        <v>31</v>
      </c>
      <c r="J177" s="127" t="s">
        <v>155</v>
      </c>
      <c r="K177" s="127" t="s">
        <v>3</v>
      </c>
      <c r="L177" s="127" t="s">
        <v>19</v>
      </c>
      <c r="M177" s="128" t="s">
        <v>156</v>
      </c>
      <c r="N177" s="139" t="s">
        <v>31</v>
      </c>
      <c r="O177" s="127" t="s">
        <v>29</v>
      </c>
      <c r="P177" s="127" t="s">
        <v>25</v>
      </c>
      <c r="Q177" s="127" t="s">
        <v>26</v>
      </c>
      <c r="R177" s="128" t="s">
        <v>24</v>
      </c>
      <c r="S177" s="11"/>
      <c r="T177" s="12"/>
      <c r="U177" s="12"/>
      <c r="V177" s="12"/>
      <c r="W177" s="13"/>
      <c r="X177" s="11"/>
      <c r="Y177" s="12"/>
      <c r="Z177" s="12"/>
      <c r="AA177" s="12"/>
      <c r="AB177" s="13"/>
      <c r="AC177" s="367">
        <v>40482</v>
      </c>
      <c r="AD177" s="461" t="s">
        <v>121</v>
      </c>
      <c r="AE177" s="462" t="s">
        <v>122</v>
      </c>
    </row>
    <row r="178" spans="1:31" ht="35.1" customHeight="1">
      <c r="A178" s="278" t="s">
        <v>99</v>
      </c>
      <c r="B178" s="3" t="s">
        <v>47</v>
      </c>
      <c r="C178" s="5">
        <f>+C177+1</f>
        <v>30</v>
      </c>
      <c r="D178" s="486"/>
      <c r="E178" s="480"/>
      <c r="F178" s="480"/>
      <c r="G178" s="482"/>
      <c r="H178" s="484"/>
      <c r="I178" s="17"/>
      <c r="J178" s="18"/>
      <c r="K178" s="18"/>
      <c r="L178" s="18"/>
      <c r="M178" s="19"/>
      <c r="N178" s="17"/>
      <c r="O178" s="18"/>
      <c r="P178" s="18"/>
      <c r="Q178" s="18"/>
      <c r="R178" s="19"/>
      <c r="S178" s="17"/>
      <c r="T178" s="18"/>
      <c r="U178" s="18"/>
      <c r="V178" s="18"/>
      <c r="W178" s="19"/>
      <c r="X178" s="17"/>
      <c r="Y178" s="18"/>
      <c r="Z178" s="18"/>
      <c r="AA178" s="18"/>
      <c r="AB178" s="19"/>
      <c r="AC178" s="402"/>
      <c r="AD178" s="447"/>
      <c r="AE178" s="449"/>
    </row>
    <row r="179" spans="1:31" ht="35.1" customHeight="1">
      <c r="A179" s="279"/>
      <c r="B179" s="2" t="s">
        <v>51</v>
      </c>
      <c r="C179" s="4">
        <v>5</v>
      </c>
      <c r="D179" s="20"/>
      <c r="E179" s="12"/>
      <c r="F179" s="12"/>
      <c r="G179" s="12"/>
      <c r="H179" s="13"/>
      <c r="I179" s="11"/>
      <c r="J179" s="12"/>
      <c r="K179" s="12"/>
      <c r="L179" s="12"/>
      <c r="M179" s="13"/>
      <c r="N179" s="139" t="s">
        <v>31</v>
      </c>
      <c r="O179" s="127" t="s">
        <v>65</v>
      </c>
      <c r="P179" s="127" t="s">
        <v>63</v>
      </c>
      <c r="Q179" s="127" t="s">
        <v>66</v>
      </c>
      <c r="R179" s="128" t="s">
        <v>24</v>
      </c>
      <c r="S179" s="11"/>
      <c r="T179" s="12"/>
      <c r="U179" s="12"/>
      <c r="V179" s="12"/>
      <c r="W179" s="13"/>
      <c r="X179" s="11"/>
      <c r="Y179" s="12"/>
      <c r="Z179" s="12"/>
      <c r="AA179" s="12"/>
      <c r="AB179" s="13"/>
      <c r="AC179" s="348"/>
      <c r="AD179" s="334"/>
      <c r="AE179" s="346"/>
    </row>
    <row r="180" spans="1:31" ht="15" customHeight="1">
      <c r="A180" s="279"/>
      <c r="B180" s="3" t="s">
        <v>47</v>
      </c>
      <c r="C180" s="5">
        <f>+C179+1</f>
        <v>6</v>
      </c>
      <c r="D180" s="21"/>
      <c r="E180" s="18"/>
      <c r="F180" s="18"/>
      <c r="G180" s="18"/>
      <c r="H180" s="19"/>
      <c r="I180" s="17"/>
      <c r="J180" s="18"/>
      <c r="K180" s="18"/>
      <c r="L180" s="18"/>
      <c r="M180" s="19"/>
      <c r="N180" s="17"/>
      <c r="O180" s="18"/>
      <c r="P180" s="18"/>
      <c r="Q180" s="18"/>
      <c r="R180" s="19"/>
      <c r="S180" s="17"/>
      <c r="T180" s="18"/>
      <c r="U180" s="18"/>
      <c r="V180" s="18"/>
      <c r="W180" s="19"/>
      <c r="X180" s="17"/>
      <c r="Y180" s="18"/>
      <c r="Z180" s="18"/>
      <c r="AA180" s="18"/>
      <c r="AB180" s="19"/>
      <c r="AC180" s="349"/>
      <c r="AD180" s="335"/>
      <c r="AE180" s="347"/>
    </row>
    <row r="181" spans="1:31" ht="15" customHeight="1">
      <c r="A181" s="279"/>
      <c r="B181" s="2" t="s">
        <v>51</v>
      </c>
      <c r="C181" s="4">
        <f>+C179+7</f>
        <v>12</v>
      </c>
      <c r="D181" s="20"/>
      <c r="E181" s="12"/>
      <c r="F181" s="12"/>
      <c r="G181" s="12"/>
      <c r="H181" s="13"/>
      <c r="I181" s="11"/>
      <c r="J181" s="12"/>
      <c r="K181" s="12"/>
      <c r="L181" s="12"/>
      <c r="M181" s="13"/>
      <c r="N181" s="11"/>
      <c r="O181" s="12"/>
      <c r="P181" s="12"/>
      <c r="Q181" s="12"/>
      <c r="R181" s="13"/>
      <c r="S181" s="11"/>
      <c r="T181" s="12"/>
      <c r="U181" s="12"/>
      <c r="V181" s="12"/>
      <c r="W181" s="13"/>
      <c r="X181" s="11"/>
      <c r="Y181" s="12"/>
      <c r="Z181" s="12"/>
      <c r="AA181" s="12"/>
      <c r="AB181" s="13"/>
      <c r="AC181" s="348"/>
      <c r="AD181" s="334"/>
      <c r="AE181" s="346"/>
    </row>
    <row r="182" spans="1:31" ht="15" customHeight="1">
      <c r="A182" s="279"/>
      <c r="B182" s="3" t="s">
        <v>47</v>
      </c>
      <c r="C182" s="5">
        <f>+C181+1</f>
        <v>13</v>
      </c>
      <c r="D182" s="21"/>
      <c r="E182" s="18"/>
      <c r="F182" s="18"/>
      <c r="G182" s="18"/>
      <c r="H182" s="19"/>
      <c r="I182" s="17"/>
      <c r="J182" s="18"/>
      <c r="K182" s="18"/>
      <c r="L182" s="18"/>
      <c r="M182" s="19"/>
      <c r="N182" s="17"/>
      <c r="O182" s="18"/>
      <c r="P182" s="18"/>
      <c r="Q182" s="18"/>
      <c r="R182" s="19"/>
      <c r="S182" s="17"/>
      <c r="T182" s="18"/>
      <c r="U182" s="18"/>
      <c r="V182" s="18"/>
      <c r="W182" s="19"/>
      <c r="X182" s="17"/>
      <c r="Y182" s="18"/>
      <c r="Z182" s="18"/>
      <c r="AA182" s="18"/>
      <c r="AB182" s="19"/>
      <c r="AC182" s="349"/>
      <c r="AD182" s="335"/>
      <c r="AE182" s="347"/>
    </row>
    <row r="183" spans="1:31" ht="15" customHeight="1">
      <c r="A183" s="279"/>
      <c r="B183" s="2" t="s">
        <v>51</v>
      </c>
      <c r="C183" s="4">
        <f>+C181+7</f>
        <v>19</v>
      </c>
      <c r="D183" s="20"/>
      <c r="E183" s="12"/>
      <c r="F183" s="12"/>
      <c r="G183" s="12"/>
      <c r="H183" s="13"/>
      <c r="I183" s="11"/>
      <c r="J183" s="12"/>
      <c r="K183" s="12"/>
      <c r="L183" s="12"/>
      <c r="M183" s="13"/>
      <c r="N183" s="11"/>
      <c r="O183" s="12"/>
      <c r="P183" s="12"/>
      <c r="Q183" s="12"/>
      <c r="R183" s="13"/>
      <c r="S183" s="11"/>
      <c r="T183" s="12"/>
      <c r="U183" s="12"/>
      <c r="V183" s="12"/>
      <c r="W183" s="13"/>
      <c r="X183" s="11"/>
      <c r="Y183" s="12"/>
      <c r="Z183" s="12"/>
      <c r="AA183" s="12"/>
      <c r="AB183" s="13"/>
      <c r="AC183" s="348"/>
      <c r="AD183" s="334"/>
      <c r="AE183" s="346"/>
    </row>
    <row r="184" spans="1:31" ht="15" customHeight="1">
      <c r="A184" s="279"/>
      <c r="B184" s="3" t="s">
        <v>47</v>
      </c>
      <c r="C184" s="5">
        <f>+C183+1</f>
        <v>20</v>
      </c>
      <c r="D184" s="21"/>
      <c r="E184" s="18"/>
      <c r="F184" s="18"/>
      <c r="G184" s="18"/>
      <c r="H184" s="19"/>
      <c r="I184" s="17"/>
      <c r="J184" s="18"/>
      <c r="K184" s="18"/>
      <c r="L184" s="18"/>
      <c r="M184" s="19"/>
      <c r="N184" s="17"/>
      <c r="O184" s="18"/>
      <c r="P184" s="18"/>
      <c r="Q184" s="18"/>
      <c r="R184" s="19"/>
      <c r="S184" s="17"/>
      <c r="T184" s="18"/>
      <c r="U184" s="18"/>
      <c r="V184" s="18"/>
      <c r="W184" s="19"/>
      <c r="X184" s="17"/>
      <c r="Y184" s="18"/>
      <c r="Z184" s="18"/>
      <c r="AA184" s="18"/>
      <c r="AB184" s="19"/>
      <c r="AC184" s="349"/>
      <c r="AD184" s="335"/>
      <c r="AE184" s="347"/>
    </row>
    <row r="185" spans="1:31" ht="35.1" customHeight="1">
      <c r="A185" s="279"/>
      <c r="B185" s="2" t="s">
        <v>51</v>
      </c>
      <c r="C185" s="4">
        <f>+C183+7</f>
        <v>26</v>
      </c>
      <c r="D185" s="135" t="s">
        <v>9</v>
      </c>
      <c r="E185" s="136" t="s">
        <v>87</v>
      </c>
      <c r="F185" s="136" t="s">
        <v>88</v>
      </c>
      <c r="G185" s="136" t="s">
        <v>78</v>
      </c>
      <c r="H185" s="138" t="s">
        <v>89</v>
      </c>
      <c r="I185" s="11"/>
      <c r="J185" s="12"/>
      <c r="K185" s="12"/>
      <c r="L185" s="12"/>
      <c r="M185" s="13"/>
      <c r="N185" s="11"/>
      <c r="O185" s="12"/>
      <c r="P185" s="12"/>
      <c r="Q185" s="12"/>
      <c r="R185" s="13"/>
      <c r="S185" s="11"/>
      <c r="T185" s="12"/>
      <c r="U185" s="12"/>
      <c r="V185" s="12"/>
      <c r="W185" s="13"/>
      <c r="X185" s="11"/>
      <c r="Y185" s="12"/>
      <c r="Z185" s="12"/>
      <c r="AA185" s="12"/>
      <c r="AB185" s="13"/>
      <c r="AC185" s="348"/>
      <c r="AD185" s="334"/>
      <c r="AE185" s="346"/>
    </row>
    <row r="186" spans="1:31" ht="35.1" customHeight="1">
      <c r="A186" s="284"/>
      <c r="B186" s="3" t="s">
        <v>47</v>
      </c>
      <c r="C186" s="5">
        <f>+C185+1</f>
        <v>27</v>
      </c>
      <c r="D186" s="21"/>
      <c r="E186" s="18"/>
      <c r="F186" s="18"/>
      <c r="G186" s="18"/>
      <c r="H186" s="19"/>
      <c r="I186" s="17"/>
      <c r="J186" s="18"/>
      <c r="K186" s="18"/>
      <c r="L186" s="18"/>
      <c r="M186" s="19"/>
      <c r="N186" s="152" t="s">
        <v>31</v>
      </c>
      <c r="O186" s="153" t="s">
        <v>68</v>
      </c>
      <c r="P186" s="153" t="s">
        <v>69</v>
      </c>
      <c r="Q186" s="153" t="s">
        <v>70</v>
      </c>
      <c r="R186" s="154" t="s">
        <v>76</v>
      </c>
      <c r="S186" s="17"/>
      <c r="T186" s="18"/>
      <c r="U186" s="18"/>
      <c r="V186" s="18"/>
      <c r="W186" s="19"/>
      <c r="X186" s="17"/>
      <c r="Y186" s="18"/>
      <c r="Z186" s="18"/>
      <c r="AA186" s="18"/>
      <c r="AB186" s="19"/>
      <c r="AC186" s="349"/>
      <c r="AD186" s="335"/>
      <c r="AE186" s="347"/>
    </row>
    <row r="187" spans="1:31" ht="35.1" customHeight="1">
      <c r="A187" s="258"/>
      <c r="B187" s="2" t="s">
        <v>50</v>
      </c>
      <c r="C187" s="69">
        <v>2</v>
      </c>
      <c r="D187" s="121"/>
      <c r="E187" s="122"/>
      <c r="F187" s="88"/>
      <c r="G187" s="88"/>
      <c r="H187" s="123"/>
      <c r="I187" s="487" t="s">
        <v>10</v>
      </c>
      <c r="J187" s="287" t="s">
        <v>56</v>
      </c>
      <c r="K187" s="287" t="s">
        <v>13</v>
      </c>
      <c r="L187" s="287" t="s">
        <v>14</v>
      </c>
      <c r="M187" s="490" t="s">
        <v>83</v>
      </c>
      <c r="N187" s="87"/>
      <c r="O187" s="88"/>
      <c r="P187" s="88"/>
      <c r="Q187" s="88"/>
      <c r="R187" s="89"/>
      <c r="S187" s="87"/>
      <c r="T187" s="88"/>
      <c r="U187" s="88"/>
      <c r="V187" s="88"/>
      <c r="W187" s="89"/>
      <c r="X187" s="87"/>
      <c r="Y187" s="88"/>
      <c r="Z187" s="88"/>
      <c r="AA187" s="88"/>
      <c r="AB187" s="89"/>
      <c r="AC187" s="183"/>
      <c r="AD187" s="155"/>
      <c r="AE187" s="251"/>
    </row>
    <row r="188" spans="1:31" ht="35.1" customHeight="1">
      <c r="A188" s="290" t="s">
        <v>170</v>
      </c>
      <c r="B188" s="10" t="s">
        <v>51</v>
      </c>
      <c r="C188" s="59">
        <v>3</v>
      </c>
      <c r="D188" s="108"/>
      <c r="E188" s="124"/>
      <c r="F188" s="91"/>
      <c r="G188" s="91"/>
      <c r="H188" s="125"/>
      <c r="I188" s="488"/>
      <c r="J188" s="453"/>
      <c r="K188" s="453"/>
      <c r="L188" s="453"/>
      <c r="M188" s="491"/>
      <c r="N188" s="90"/>
      <c r="O188" s="91"/>
      <c r="P188" s="91"/>
      <c r="Q188" s="91"/>
      <c r="R188" s="92"/>
      <c r="S188" s="90"/>
      <c r="T188" s="91"/>
      <c r="U188" s="91"/>
      <c r="V188" s="91"/>
      <c r="W188" s="92"/>
      <c r="X188" s="90"/>
      <c r="Y188" s="91"/>
      <c r="Z188" s="91"/>
      <c r="AA188" s="91"/>
      <c r="AB188" s="92"/>
      <c r="AC188" s="348"/>
      <c r="AD188" s="334"/>
      <c r="AE188" s="346"/>
    </row>
    <row r="189" spans="1:31" ht="15" customHeight="1">
      <c r="A189" s="279"/>
      <c r="B189" s="3" t="s">
        <v>47</v>
      </c>
      <c r="C189" s="5">
        <v>4</v>
      </c>
      <c r="D189" s="108"/>
      <c r="E189" s="108"/>
      <c r="F189" s="108"/>
      <c r="G189" s="108"/>
      <c r="H189" s="271"/>
      <c r="I189" s="489"/>
      <c r="J189" s="288"/>
      <c r="K189" s="288"/>
      <c r="L189" s="288"/>
      <c r="M189" s="492"/>
      <c r="N189" s="108"/>
      <c r="O189" s="108"/>
      <c r="P189" s="108"/>
      <c r="Q189" s="108"/>
      <c r="R189" s="108"/>
      <c r="S189" s="108"/>
      <c r="T189" s="108"/>
      <c r="U189" s="108"/>
      <c r="V189" s="108"/>
      <c r="W189" s="108"/>
      <c r="X189" s="108"/>
      <c r="Y189" s="108"/>
      <c r="Z189" s="108"/>
      <c r="AA189" s="108"/>
      <c r="AB189" s="108"/>
      <c r="AC189" s="349"/>
      <c r="AD189" s="335"/>
      <c r="AE189" s="347"/>
    </row>
    <row r="190" spans="1:31" ht="15" customHeight="1">
      <c r="A190" s="279"/>
      <c r="B190" s="3" t="s">
        <v>51</v>
      </c>
      <c r="C190" s="61">
        <v>10</v>
      </c>
      <c r="D190" s="20"/>
      <c r="E190" s="12"/>
      <c r="F190" s="12"/>
      <c r="G190" s="12"/>
      <c r="H190" s="13"/>
      <c r="I190" s="11"/>
      <c r="J190" s="12"/>
      <c r="K190" s="12"/>
      <c r="L190" s="12"/>
      <c r="M190" s="13"/>
      <c r="N190" s="11"/>
      <c r="O190" s="12"/>
      <c r="P190" s="12"/>
      <c r="Q190" s="12"/>
      <c r="R190" s="13"/>
      <c r="S190" s="11"/>
      <c r="T190" s="12"/>
      <c r="U190" s="12"/>
      <c r="V190" s="12"/>
      <c r="W190" s="13"/>
      <c r="X190" s="11"/>
      <c r="Y190" s="12"/>
      <c r="Z190" s="12"/>
      <c r="AA190" s="12"/>
      <c r="AB190" s="13"/>
      <c r="AC190" s="348"/>
      <c r="AD190" s="334"/>
      <c r="AE190" s="346"/>
    </row>
    <row r="191" spans="1:31" ht="15" customHeight="1">
      <c r="A191" s="279"/>
      <c r="B191" s="6" t="s">
        <v>47</v>
      </c>
      <c r="C191" s="200">
        <v>11</v>
      </c>
      <c r="D191" s="34"/>
      <c r="E191" s="35"/>
      <c r="F191" s="36"/>
      <c r="G191" s="36"/>
      <c r="H191" s="37"/>
      <c r="I191" s="38"/>
      <c r="J191" s="36"/>
      <c r="K191" s="36"/>
      <c r="L191" s="36"/>
      <c r="M191" s="39"/>
      <c r="N191" s="40"/>
      <c r="O191" s="36"/>
      <c r="P191" s="36"/>
      <c r="Q191" s="36"/>
      <c r="R191" s="39"/>
      <c r="S191" s="40"/>
      <c r="T191" s="36"/>
      <c r="U191" s="36"/>
      <c r="V191" s="36"/>
      <c r="W191" s="39"/>
      <c r="X191" s="40"/>
      <c r="Y191" s="36"/>
      <c r="Z191" s="36"/>
      <c r="AA191" s="36"/>
      <c r="AB191" s="39"/>
      <c r="AC191" s="349"/>
      <c r="AD191" s="335"/>
      <c r="AE191" s="347"/>
    </row>
    <row r="192" spans="1:31" ht="15" customHeight="1">
      <c r="A192" s="279"/>
      <c r="B192" s="47" t="s">
        <v>51</v>
      </c>
      <c r="C192" s="60">
        <v>17</v>
      </c>
      <c r="D192" s="20"/>
      <c r="E192" s="12"/>
      <c r="F192" s="12"/>
      <c r="G192" s="12"/>
      <c r="H192" s="13"/>
      <c r="I192" s="11"/>
      <c r="J192" s="12"/>
      <c r="K192" s="12"/>
      <c r="L192" s="12"/>
      <c r="M192" s="13"/>
      <c r="N192" s="11"/>
      <c r="O192" s="12"/>
      <c r="P192" s="12"/>
      <c r="Q192" s="12"/>
      <c r="R192" s="13"/>
      <c r="S192" s="11"/>
      <c r="T192" s="12"/>
      <c r="U192" s="12"/>
      <c r="V192" s="12"/>
      <c r="W192" s="13"/>
      <c r="X192" s="11"/>
      <c r="Y192" s="12"/>
      <c r="Z192" s="12"/>
      <c r="AA192" s="12"/>
      <c r="AB192" s="13"/>
      <c r="AC192" s="348"/>
      <c r="AD192" s="334"/>
      <c r="AE192" s="346"/>
    </row>
    <row r="193" spans="1:31" ht="15" customHeight="1">
      <c r="A193" s="279"/>
      <c r="B193" s="45" t="s">
        <v>47</v>
      </c>
      <c r="C193" s="61">
        <v>18</v>
      </c>
      <c r="D193" s="21"/>
      <c r="E193" s="18"/>
      <c r="F193" s="18"/>
      <c r="G193" s="18"/>
      <c r="H193" s="19"/>
      <c r="I193" s="17"/>
      <c r="J193" s="18"/>
      <c r="K193" s="18"/>
      <c r="L193" s="18"/>
      <c r="M193" s="19"/>
      <c r="N193" s="17"/>
      <c r="O193" s="18"/>
      <c r="P193" s="18"/>
      <c r="Q193" s="18"/>
      <c r="R193" s="19"/>
      <c r="S193" s="17"/>
      <c r="T193" s="18"/>
      <c r="U193" s="18"/>
      <c r="V193" s="18"/>
      <c r="W193" s="19"/>
      <c r="X193" s="17"/>
      <c r="Y193" s="18"/>
      <c r="Z193" s="18"/>
      <c r="AA193" s="18"/>
      <c r="AB193" s="19"/>
      <c r="AC193" s="349"/>
      <c r="AD193" s="335"/>
      <c r="AE193" s="347"/>
    </row>
    <row r="194" spans="1:31" ht="15" customHeight="1">
      <c r="A194" s="279"/>
      <c r="B194" s="47" t="s">
        <v>51</v>
      </c>
      <c r="C194" s="60">
        <v>24</v>
      </c>
      <c r="D194" s="20"/>
      <c r="E194" s="12"/>
      <c r="F194" s="12"/>
      <c r="G194" s="12"/>
      <c r="H194" s="13"/>
      <c r="I194" s="11"/>
      <c r="J194" s="12"/>
      <c r="K194" s="12"/>
      <c r="L194" s="12"/>
      <c r="M194" s="13"/>
      <c r="N194" s="11"/>
      <c r="O194" s="12"/>
      <c r="P194" s="12"/>
      <c r="Q194" s="12"/>
      <c r="R194" s="13"/>
      <c r="S194" s="11"/>
      <c r="T194" s="12"/>
      <c r="U194" s="12"/>
      <c r="V194" s="12"/>
      <c r="W194" s="13"/>
      <c r="X194" s="11"/>
      <c r="Y194" s="12"/>
      <c r="Z194" s="12"/>
      <c r="AA194" s="12"/>
      <c r="AB194" s="13"/>
      <c r="AC194" s="348"/>
      <c r="AD194" s="334"/>
      <c r="AE194" s="346"/>
    </row>
    <row r="195" spans="1:31" ht="15" customHeight="1" thickBot="1">
      <c r="A195" s="292"/>
      <c r="B195" s="252" t="s">
        <v>47</v>
      </c>
      <c r="C195" s="259">
        <v>25</v>
      </c>
      <c r="D195" s="254"/>
      <c r="E195" s="255"/>
      <c r="F195" s="255"/>
      <c r="G195" s="255"/>
      <c r="H195" s="256"/>
      <c r="I195" s="257"/>
      <c r="J195" s="255"/>
      <c r="K195" s="255"/>
      <c r="L195" s="255"/>
      <c r="M195" s="256"/>
      <c r="N195" s="257"/>
      <c r="O195" s="255"/>
      <c r="P195" s="255"/>
      <c r="Q195" s="255"/>
      <c r="R195" s="256"/>
      <c r="S195" s="257"/>
      <c r="T195" s="255"/>
      <c r="U195" s="255"/>
      <c r="V195" s="255"/>
      <c r="W195" s="256"/>
      <c r="X195" s="257"/>
      <c r="Y195" s="255"/>
      <c r="Z195" s="255"/>
      <c r="AA195" s="255"/>
      <c r="AB195" s="256"/>
      <c r="AC195" s="465"/>
      <c r="AD195" s="463"/>
      <c r="AE195" s="445"/>
    </row>
  </sheetData>
  <mergeCells count="451">
    <mergeCell ref="G46:G47"/>
    <mergeCell ref="H46:H47"/>
    <mergeCell ref="S72:S73"/>
    <mergeCell ref="W72:W73"/>
    <mergeCell ref="X72:X73"/>
    <mergeCell ref="P72:P73"/>
    <mergeCell ref="L57:L58"/>
    <mergeCell ref="R4:T5"/>
    <mergeCell ref="S6:W7"/>
    <mergeCell ref="N8:N9"/>
    <mergeCell ref="J8:J9"/>
    <mergeCell ref="P8:P9"/>
    <mergeCell ref="O8:O9"/>
    <mergeCell ref="I8:I9"/>
    <mergeCell ref="I70:M71"/>
    <mergeCell ref="J72:J73"/>
    <mergeCell ref="K72:K73"/>
    <mergeCell ref="L72:L73"/>
    <mergeCell ref="N72:N73"/>
    <mergeCell ref="A1:H5"/>
    <mergeCell ref="D8:D9"/>
    <mergeCell ref="E8:E9"/>
    <mergeCell ref="F8:F9"/>
    <mergeCell ref="A48:A56"/>
    <mergeCell ref="A38:A47"/>
    <mergeCell ref="I4:K5"/>
    <mergeCell ref="P4:Q5"/>
    <mergeCell ref="X6:AB7"/>
    <mergeCell ref="AC6:AE7"/>
    <mergeCell ref="R8:R9"/>
    <mergeCell ref="U8:U9"/>
    <mergeCell ref="AC12:AC13"/>
    <mergeCell ref="AE12:AE13"/>
    <mergeCell ref="AE40:AE41"/>
    <mergeCell ref="AC42:AC43"/>
    <mergeCell ref="AD42:AD43"/>
    <mergeCell ref="AE30:AE31"/>
    <mergeCell ref="AD12:AD13"/>
    <mergeCell ref="AC38:AC39"/>
    <mergeCell ref="AC44:AC45"/>
    <mergeCell ref="AD14:AD15"/>
    <mergeCell ref="AD44:AD45"/>
    <mergeCell ref="AE44:AE45"/>
    <mergeCell ref="D6:H7"/>
    <mergeCell ref="I6:M7"/>
    <mergeCell ref="N6:R7"/>
    <mergeCell ref="F46:F47"/>
    <mergeCell ref="AD38:AD39"/>
    <mergeCell ref="AD10:AD11"/>
    <mergeCell ref="AE10:AE11"/>
    <mergeCell ref="AE14:AE15"/>
    <mergeCell ref="AD20:AD21"/>
    <mergeCell ref="AE38:AE39"/>
    <mergeCell ref="AD36:AD37"/>
    <mergeCell ref="AE36:AE37"/>
    <mergeCell ref="AC16:AC17"/>
    <mergeCell ref="AD16:AD17"/>
    <mergeCell ref="AE16:AE17"/>
    <mergeCell ref="AD28:AD29"/>
    <mergeCell ref="AD24:AD25"/>
    <mergeCell ref="AC26:AC27"/>
    <mergeCell ref="AE26:AE27"/>
    <mergeCell ref="AE22:AE23"/>
    <mergeCell ref="AE28:AE29"/>
    <mergeCell ref="AE20:AE21"/>
    <mergeCell ref="AE18:AE19"/>
    <mergeCell ref="AD18:AD19"/>
    <mergeCell ref="AC18:AC19"/>
    <mergeCell ref="AC22:AC23"/>
    <mergeCell ref="AD22:AD23"/>
    <mergeCell ref="R139:R140"/>
    <mergeCell ref="S139:S140"/>
    <mergeCell ref="T139:T140"/>
    <mergeCell ref="Z139:Z140"/>
    <mergeCell ref="AA139:AA140"/>
    <mergeCell ref="I137:M138"/>
    <mergeCell ref="N137:R138"/>
    <mergeCell ref="S137:W138"/>
    <mergeCell ref="X137:AB138"/>
    <mergeCell ref="M139:M140"/>
    <mergeCell ref="N139:N140"/>
    <mergeCell ref="AE173:AE174"/>
    <mergeCell ref="AE188:AE189"/>
    <mergeCell ref="AE169:AE170"/>
    <mergeCell ref="AE171:AE172"/>
    <mergeCell ref="AB161:AB163"/>
    <mergeCell ref="X161:X163"/>
    <mergeCell ref="Y161:Y163"/>
    <mergeCell ref="Z161:Z163"/>
    <mergeCell ref="AA161:AA163"/>
    <mergeCell ref="AE177:AE178"/>
    <mergeCell ref="AC175:AC176"/>
    <mergeCell ref="AD175:AD176"/>
    <mergeCell ref="AE175:AE176"/>
    <mergeCell ref="AD177:AD178"/>
    <mergeCell ref="AC167:AC168"/>
    <mergeCell ref="AD167:AD168"/>
    <mergeCell ref="AE167:AE168"/>
    <mergeCell ref="AC161:AC163"/>
    <mergeCell ref="AD161:AD163"/>
    <mergeCell ref="AE161:AE163"/>
    <mergeCell ref="AC165:AC166"/>
    <mergeCell ref="AD165:AD166"/>
    <mergeCell ref="AE165:AE166"/>
    <mergeCell ref="D177:D178"/>
    <mergeCell ref="A188:A195"/>
    <mergeCell ref="AC188:AC189"/>
    <mergeCell ref="AD188:AD189"/>
    <mergeCell ref="I187:I189"/>
    <mergeCell ref="J187:J189"/>
    <mergeCell ref="K187:K189"/>
    <mergeCell ref="L187:L189"/>
    <mergeCell ref="A169:A177"/>
    <mergeCell ref="AC169:AC170"/>
    <mergeCell ref="AD169:AD170"/>
    <mergeCell ref="AC171:AC172"/>
    <mergeCell ref="AD171:AD172"/>
    <mergeCell ref="AC173:AC174"/>
    <mergeCell ref="A178:A186"/>
    <mergeCell ref="E177:E178"/>
    <mergeCell ref="F177:F178"/>
    <mergeCell ref="M187:M189"/>
    <mergeCell ref="AD181:AD182"/>
    <mergeCell ref="AC183:AC184"/>
    <mergeCell ref="AD183:AD184"/>
    <mergeCell ref="AC177:AC178"/>
    <mergeCell ref="AD173:AD174"/>
    <mergeCell ref="AE192:AE193"/>
    <mergeCell ref="AC194:AC195"/>
    <mergeCell ref="AD194:AD195"/>
    <mergeCell ref="AE194:AE195"/>
    <mergeCell ref="AC190:AC191"/>
    <mergeCell ref="AD190:AD191"/>
    <mergeCell ref="AE190:AE191"/>
    <mergeCell ref="G177:G178"/>
    <mergeCell ref="H177:H178"/>
    <mergeCell ref="AC179:AC180"/>
    <mergeCell ref="AD179:AD180"/>
    <mergeCell ref="AE179:AE180"/>
    <mergeCell ref="AC181:AC182"/>
    <mergeCell ref="AE183:AE184"/>
    <mergeCell ref="AC185:AC186"/>
    <mergeCell ref="AD185:AD186"/>
    <mergeCell ref="AC192:AC193"/>
    <mergeCell ref="AD192:AD193"/>
    <mergeCell ref="AE185:AE186"/>
    <mergeCell ref="AE181:AE182"/>
    <mergeCell ref="A19:A27"/>
    <mergeCell ref="M57:M58"/>
    <mergeCell ref="I132:T134"/>
    <mergeCell ref="AD40:AD41"/>
    <mergeCell ref="AD30:AD31"/>
    <mergeCell ref="U132:U136"/>
    <mergeCell ref="AE42:AE43"/>
    <mergeCell ref="AD26:AD27"/>
    <mergeCell ref="L88:L90"/>
    <mergeCell ref="M88:M90"/>
    <mergeCell ref="I65:T67"/>
    <mergeCell ref="I68:K69"/>
    <mergeCell ref="L68:L69"/>
    <mergeCell ref="M68:O69"/>
    <mergeCell ref="P68:Q69"/>
    <mergeCell ref="R68:T69"/>
    <mergeCell ref="AE48:AE49"/>
    <mergeCell ref="Q72:Q73"/>
    <mergeCell ref="G94:G96"/>
    <mergeCell ref="A65:H69"/>
    <mergeCell ref="AE34:AE35"/>
    <mergeCell ref="AE24:AE25"/>
    <mergeCell ref="D46:D47"/>
    <mergeCell ref="E46:E47"/>
    <mergeCell ref="AC159:AC160"/>
    <mergeCell ref="AD159:AD160"/>
    <mergeCell ref="AE159:AE160"/>
    <mergeCell ref="AD157:AD158"/>
    <mergeCell ref="AC153:AC154"/>
    <mergeCell ref="AC147:AC148"/>
    <mergeCell ref="AD147:AD148"/>
    <mergeCell ref="AC145:AC146"/>
    <mergeCell ref="AD145:AD146"/>
    <mergeCell ref="AE145:AE146"/>
    <mergeCell ref="AD128:AD129"/>
    <mergeCell ref="AE128:AE129"/>
    <mergeCell ref="AC128:AC129"/>
    <mergeCell ref="AC132:AE132"/>
    <mergeCell ref="AC133:AE133"/>
    <mergeCell ref="AE155:AE156"/>
    <mergeCell ref="AD153:AD154"/>
    <mergeCell ref="AE153:AE154"/>
    <mergeCell ref="AE157:AE158"/>
    <mergeCell ref="AC155:AC156"/>
    <mergeCell ref="AD155:AD156"/>
    <mergeCell ref="AC157:AC158"/>
    <mergeCell ref="AE147:AE148"/>
    <mergeCell ref="AC151:AC152"/>
    <mergeCell ref="AD151:AD152"/>
    <mergeCell ref="AE151:AE152"/>
    <mergeCell ref="AC149:AC150"/>
    <mergeCell ref="AD149:AD150"/>
    <mergeCell ref="AE149:AE150"/>
    <mergeCell ref="AE139:AE140"/>
    <mergeCell ref="AC143:AC144"/>
    <mergeCell ref="AD143:AD144"/>
    <mergeCell ref="AE143:AE144"/>
    <mergeCell ref="AC126:AC127"/>
    <mergeCell ref="AD126:AD127"/>
    <mergeCell ref="AC100:AC101"/>
    <mergeCell ref="AC107:AC108"/>
    <mergeCell ref="AD86:AD87"/>
    <mergeCell ref="AE86:AE87"/>
    <mergeCell ref="AC141:AC142"/>
    <mergeCell ref="AD141:AD142"/>
    <mergeCell ref="AC130:AC131"/>
    <mergeCell ref="AD130:AD131"/>
    <mergeCell ref="AE130:AE131"/>
    <mergeCell ref="AE126:AE127"/>
    <mergeCell ref="AE141:AE142"/>
    <mergeCell ref="AC135:AE135"/>
    <mergeCell ref="AC136:AE136"/>
    <mergeCell ref="AC137:AE138"/>
    <mergeCell ref="AE97:AE98"/>
    <mergeCell ref="AD103:AD104"/>
    <mergeCell ref="AE103:AE104"/>
    <mergeCell ref="AC134:AE134"/>
    <mergeCell ref="AC139:AC140"/>
    <mergeCell ref="AD139:AD140"/>
    <mergeCell ref="AD111:AD112"/>
    <mergeCell ref="AE111:AE112"/>
    <mergeCell ref="AE113:AE114"/>
    <mergeCell ref="AD95:AD96"/>
    <mergeCell ref="AD55:AD56"/>
    <mergeCell ref="AC51:AC52"/>
    <mergeCell ref="AC111:AC112"/>
    <mergeCell ref="AC84:AC85"/>
    <mergeCell ref="AC30:AC31"/>
    <mergeCell ref="AD84:AD85"/>
    <mergeCell ref="AC34:AC35"/>
    <mergeCell ref="AD34:AD35"/>
    <mergeCell ref="AC40:AC41"/>
    <mergeCell ref="AC76:AC77"/>
    <mergeCell ref="AD76:AD77"/>
    <mergeCell ref="AD74:AD75"/>
    <mergeCell ref="AD107:AD108"/>
    <mergeCell ref="AC105:AC106"/>
    <mergeCell ref="AD63:AD64"/>
    <mergeCell ref="AC74:AC75"/>
    <mergeCell ref="AC69:AE69"/>
    <mergeCell ref="AC32:AC33"/>
    <mergeCell ref="AD57:AD58"/>
    <mergeCell ref="AE57:AE58"/>
    <mergeCell ref="AE95:AE96"/>
    <mergeCell ref="AE105:AE106"/>
    <mergeCell ref="AE46:AE47"/>
    <mergeCell ref="AC65:AE65"/>
    <mergeCell ref="AC55:AC56"/>
    <mergeCell ref="AC46:AC47"/>
    <mergeCell ref="AD46:AD47"/>
    <mergeCell ref="AD100:AD101"/>
    <mergeCell ref="AE100:AE101"/>
    <mergeCell ref="AD90:AD91"/>
    <mergeCell ref="AE55:AE56"/>
    <mergeCell ref="AC53:AC54"/>
    <mergeCell ref="AD53:AD54"/>
    <mergeCell ref="AE53:AE54"/>
    <mergeCell ref="AD92:AD93"/>
    <mergeCell ref="AE92:AE93"/>
    <mergeCell ref="AC57:AC58"/>
    <mergeCell ref="AC97:AC98"/>
    <mergeCell ref="AD97:AD98"/>
    <mergeCell ref="AE59:AE60"/>
    <mergeCell ref="AD105:AD106"/>
    <mergeCell ref="AC95:AC96"/>
    <mergeCell ref="AC103:AC104"/>
    <mergeCell ref="AC109:AC110"/>
    <mergeCell ref="AD109:AD110"/>
    <mergeCell ref="AE109:AE110"/>
    <mergeCell ref="AE107:AE108"/>
    <mergeCell ref="M135:O136"/>
    <mergeCell ref="J139:J140"/>
    <mergeCell ref="O139:O140"/>
    <mergeCell ref="P139:P140"/>
    <mergeCell ref="Q139:Q140"/>
    <mergeCell ref="AE118:AE119"/>
    <mergeCell ref="AE116:AE117"/>
    <mergeCell ref="AC113:AC114"/>
    <mergeCell ref="AD113:AD114"/>
    <mergeCell ref="AE120:AE121"/>
    <mergeCell ref="AE124:AE125"/>
    <mergeCell ref="AC118:AC119"/>
    <mergeCell ref="AD118:AD119"/>
    <mergeCell ref="AC122:AC123"/>
    <mergeCell ref="AD122:AD123"/>
    <mergeCell ref="AE122:AE123"/>
    <mergeCell ref="AC124:AC125"/>
    <mergeCell ref="X30:X32"/>
    <mergeCell ref="Y30:Y32"/>
    <mergeCell ref="AA30:AA32"/>
    <mergeCell ref="Y99:Y100"/>
    <mergeCell ref="Z99:Z100"/>
    <mergeCell ref="AA99:AA100"/>
    <mergeCell ref="Y139:Y140"/>
    <mergeCell ref="U139:U140"/>
    <mergeCell ref="V139:V140"/>
    <mergeCell ref="X139:X140"/>
    <mergeCell ref="U65:U69"/>
    <mergeCell ref="V72:V73"/>
    <mergeCell ref="W139:W140"/>
    <mergeCell ref="S70:W71"/>
    <mergeCell ref="I1:T3"/>
    <mergeCell ref="L4:L5"/>
    <mergeCell ref="M4:O5"/>
    <mergeCell ref="AC2:AE2"/>
    <mergeCell ref="AC3:AE3"/>
    <mergeCell ref="Z30:Z32"/>
    <mergeCell ref="AC80:AC81"/>
    <mergeCell ref="AC61:AC62"/>
    <mergeCell ref="X70:AB71"/>
    <mergeCell ref="AC70:AE71"/>
    <mergeCell ref="AC36:AC37"/>
    <mergeCell ref="J57:J58"/>
    <mergeCell ref="K57:K58"/>
    <mergeCell ref="AE78:AE79"/>
    <mergeCell ref="AE76:AE77"/>
    <mergeCell ref="AE74:AE75"/>
    <mergeCell ref="AE63:AE64"/>
    <mergeCell ref="AD32:AD33"/>
    <mergeCell ref="AD51:AD52"/>
    <mergeCell ref="AE51:AE52"/>
    <mergeCell ref="AC48:AC49"/>
    <mergeCell ref="AD48:AD49"/>
    <mergeCell ref="AC66:AE66"/>
    <mergeCell ref="AE32:AE33"/>
    <mergeCell ref="AC4:AE4"/>
    <mergeCell ref="AC5:AE5"/>
    <mergeCell ref="U1:U5"/>
    <mergeCell ref="AC1:AE1"/>
    <mergeCell ref="AD8:AD9"/>
    <mergeCell ref="AE8:AE9"/>
    <mergeCell ref="AB8:AB9"/>
    <mergeCell ref="Z8:Z9"/>
    <mergeCell ref="AA8:AA9"/>
    <mergeCell ref="X8:X9"/>
    <mergeCell ref="Y8:Y9"/>
    <mergeCell ref="AC8:AC9"/>
    <mergeCell ref="H8:H9"/>
    <mergeCell ref="G84:G85"/>
    <mergeCell ref="A105:A113"/>
    <mergeCell ref="AC14:AC15"/>
    <mergeCell ref="M72:M73"/>
    <mergeCell ref="AC10:AC11"/>
    <mergeCell ref="AC20:AC21"/>
    <mergeCell ref="AC28:AC29"/>
    <mergeCell ref="A57:A64"/>
    <mergeCell ref="D84:D85"/>
    <mergeCell ref="A70:C73"/>
    <mergeCell ref="D72:D73"/>
    <mergeCell ref="D70:H71"/>
    <mergeCell ref="T72:T73"/>
    <mergeCell ref="U72:U73"/>
    <mergeCell ref="AB99:AB100"/>
    <mergeCell ref="AC90:AC91"/>
    <mergeCell ref="X99:X100"/>
    <mergeCell ref="A10:A18"/>
    <mergeCell ref="H113:H114"/>
    <mergeCell ref="H94:H96"/>
    <mergeCell ref="I57:I58"/>
    <mergeCell ref="I72:I73"/>
    <mergeCell ref="AB30:AB32"/>
    <mergeCell ref="R72:R73"/>
    <mergeCell ref="AD61:AD62"/>
    <mergeCell ref="AE61:AE62"/>
    <mergeCell ref="AE72:AE73"/>
    <mergeCell ref="AC67:AE67"/>
    <mergeCell ref="AC63:AC64"/>
    <mergeCell ref="AC59:AC60"/>
    <mergeCell ref="AD59:AD60"/>
    <mergeCell ref="Y72:Y73"/>
    <mergeCell ref="AC68:AE68"/>
    <mergeCell ref="AA72:AA73"/>
    <mergeCell ref="AD116:AD117"/>
    <mergeCell ref="AC120:AC121"/>
    <mergeCell ref="AD120:AD121"/>
    <mergeCell ref="P135:Q136"/>
    <mergeCell ref="R135:T136"/>
    <mergeCell ref="A6:C9"/>
    <mergeCell ref="F72:F73"/>
    <mergeCell ref="E72:E73"/>
    <mergeCell ref="AC92:AC93"/>
    <mergeCell ref="AC24:AC25"/>
    <mergeCell ref="V8:V9"/>
    <mergeCell ref="W8:W9"/>
    <mergeCell ref="G8:G9"/>
    <mergeCell ref="K8:K9"/>
    <mergeCell ref="L8:L9"/>
    <mergeCell ref="M8:M9"/>
    <mergeCell ref="S8:S9"/>
    <mergeCell ref="T8:T9"/>
    <mergeCell ref="Q8:Q9"/>
    <mergeCell ref="H84:H85"/>
    <mergeCell ref="A28:A37"/>
    <mergeCell ref="F94:F96"/>
    <mergeCell ref="N70:R71"/>
    <mergeCell ref="O72:O73"/>
    <mergeCell ref="G139:G140"/>
    <mergeCell ref="AD124:AD125"/>
    <mergeCell ref="I135:K136"/>
    <mergeCell ref="L135:L136"/>
    <mergeCell ref="Z72:Z73"/>
    <mergeCell ref="AB72:AB73"/>
    <mergeCell ref="AE90:AE91"/>
    <mergeCell ref="AC86:AC87"/>
    <mergeCell ref="AD72:AD73"/>
    <mergeCell ref="AC72:AC73"/>
    <mergeCell ref="AD80:AD81"/>
    <mergeCell ref="AE80:AE81"/>
    <mergeCell ref="AC78:AC79"/>
    <mergeCell ref="AD78:AD79"/>
    <mergeCell ref="AE84:AE85"/>
    <mergeCell ref="AC82:AC83"/>
    <mergeCell ref="AD82:AD83"/>
    <mergeCell ref="AE82:AE83"/>
    <mergeCell ref="H139:H140"/>
    <mergeCell ref="I139:I140"/>
    <mergeCell ref="AB139:AB140"/>
    <mergeCell ref="K139:K140"/>
    <mergeCell ref="L139:L140"/>
    <mergeCell ref="AC116:AC117"/>
    <mergeCell ref="A159:A168"/>
    <mergeCell ref="G72:G73"/>
    <mergeCell ref="H72:H73"/>
    <mergeCell ref="A84:A93"/>
    <mergeCell ref="E84:E85"/>
    <mergeCell ref="F84:F85"/>
    <mergeCell ref="A95:A104"/>
    <mergeCell ref="A124:A131"/>
    <mergeCell ref="A141:A148"/>
    <mergeCell ref="A74:A83"/>
    <mergeCell ref="A137:C140"/>
    <mergeCell ref="D139:D140"/>
    <mergeCell ref="D113:D114"/>
    <mergeCell ref="E113:E114"/>
    <mergeCell ref="A114:A123"/>
    <mergeCell ref="A132:H136"/>
    <mergeCell ref="F113:F114"/>
    <mergeCell ref="F139:F140"/>
    <mergeCell ref="D137:H138"/>
    <mergeCell ref="G113:G114"/>
    <mergeCell ref="E139:E140"/>
    <mergeCell ref="A149:A158"/>
    <mergeCell ref="D94:D96"/>
    <mergeCell ref="E94:E96"/>
  </mergeCells>
  <phoneticPr fontId="0" type="noConversion"/>
  <printOptions horizontalCentered="1"/>
  <pageMargins left="0.31496062992125984" right="0.11811023622047245" top="0.59055118110236227" bottom="0.55118110236220474" header="0" footer="0"/>
  <pageSetup paperSize="8" scale="45" fitToHeight="3" orientation="landscape" r:id="rId1"/>
  <rowBreaks count="2" manualBreakCount="2">
    <brk id="64" max="30" man="1"/>
    <brk id="131" max="30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2010-11 Regatta Calendar</vt:lpstr>
      <vt:lpstr>'2010-11 Regatta Calendar'!Print_Area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Jamie Croly</dc:creator>
  <cp:lastModifiedBy>b411765</cp:lastModifiedBy>
  <cp:lastPrinted>2010-07-28T13:50:33Z</cp:lastPrinted>
  <dcterms:created xsi:type="dcterms:W3CDTF">2008-05-24T07:01:22Z</dcterms:created>
  <dcterms:modified xsi:type="dcterms:W3CDTF">2010-08-04T13:28:12Z</dcterms:modified>
</cp:coreProperties>
</file>